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<sst xmlns="http://schemas.openxmlformats.org/spreadsheetml/2006/main" count="141" uniqueCount="97">
  <si>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</si>
  <si>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</si>
  <si>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</si>
  <si>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综合保障项目（业务运转）</t>
  </si>
  <si>
    <t>主管部门</t>
  </si>
  <si>
    <t>北京市农业农村局</t>
  </si>
  <si>
    <t>实施单位</t>
  </si>
  <si>
    <t>北京市数字农业农村促进中心</t>
  </si>
  <si>
    <t>项目资金（万元）</t>
  </si>
  <si>
    <t>年初预算数</t>
  </si>
  <si>
    <t>全年预算数（A）</t>
  </si>
  <si>
    <t>全年执行数（B）</t>
  </si>
  <si>
    <t>分值（10分）</t>
  </si>
  <si>
    <t>执行率（B/A)</t>
  </si>
  <si>
    <t>得分</t>
  </si>
  <si>
    <t>年度资金总额：</t>
  </si>
  <si>
    <t>其中:当年财政拨款</t>
  </si>
  <si>
    <t>上年结转资金</t>
  </si>
  <si>
    <t>其他资金</t>
  </si>
  <si>
    <t>年度总体目标</t>
  </si>
  <si>
    <t>预期目标</t>
  </si>
  <si>
    <t>实际完成情况</t>
  </si>
  <si>
    <t>履职完成农业信息管理、信息技术推广、产销对接、等职能工作，具体目标如下： 1.支撑12345热线市农业农村局分中心数据梳理分析，专报编写等业务开展，增强服务意识和服务水平； 2.建立起比较完善的北京市农产品市场监测预警体系，重点实现北京批发市场农产品数据的采集和维护，北京和河北蔬菜产销数据的采集和维护，环京蔬菜基地产销数据的维护，完成主要农产品市场分析报告撰写，完成重点农产品大数据挖掘和价格预测研究，服务于农产品生产经营决策，保障全市主要农产品安全供给和价格稳定提供及时有效的决策参考和信息支撑； 3.遴选1个生产园区，集成应用园区数字化管理、温室环境智能控制、水肥药智能调控、农产品溯源、温室智能运输及采收设备等智能化技术体系及装备，构建“耕、种、管、收”全流程少人化、数字化、自动化的智慧农业应用场景，实现节省人工、提质增效的目标； 4.落实北京市委、市政府及委局关于推动我市农业品牌发展的相关部署，完善“北京优农”品牌目录，培育提升品牌价值，提升北京农业品牌的整体影响力和竞争力，创响一批国际有名、国内知名的农产品品牌，促进农业增效、农民增收，推动北京涉农企业与兄弟省市及国际知名农业企业相互交流，促进北京优质农产品推广与销售，达到“展示成果、推动交流、促进贸易 ”的效果。</t>
  </si>
  <si>
    <t>绩效指标</t>
  </si>
  <si>
    <t>一级指标</t>
  </si>
  <si>
    <t>二级指标</t>
  </si>
  <si>
    <t>三级指标</t>
  </si>
  <si>
    <t>年度指标值(A)</t>
  </si>
  <si>
    <t>实际完成值(B)</t>
  </si>
  <si>
    <t>分值</t>
  </si>
  <si>
    <t>偏差原因分析及改进措施</t>
  </si>
  <si>
    <t>产出指标</t>
  </si>
  <si>
    <t>数量指标</t>
  </si>
  <si>
    <t>示范园区</t>
  </si>
  <si>
    <t>＝1个</t>
  </si>
  <si>
    <t>1个</t>
  </si>
  <si>
    <t>形成示范技术体系</t>
  </si>
  <si>
    <t>＝4个</t>
  </si>
  <si>
    <t>4个</t>
  </si>
  <si>
    <t>质量指标</t>
  </si>
  <si>
    <t>技术体系应用率</t>
  </si>
  <si>
    <t>≥95%</t>
  </si>
  <si>
    <t>验收合格率</t>
  </si>
  <si>
    <t>=100%</t>
  </si>
  <si>
    <t>北京优农”品牌农产品推介活动</t>
  </si>
  <si>
    <t>=13场次</t>
  </si>
  <si>
    <t>13场次</t>
  </si>
  <si>
    <t>展品安全保障率</t>
  </si>
  <si>
    <t>≥97%</t>
  </si>
  <si>
    <t>时效指标</t>
  </si>
  <si>
    <t>当年度完成率</t>
  </si>
  <si>
    <t>≥90%</t>
  </si>
  <si>
    <t>采集农产品相关数据</t>
  </si>
  <si>
    <t>＝13.6万条</t>
  </si>
  <si>
    <t>106万条</t>
  </si>
  <si>
    <t>预期指标值设置偏低</t>
  </si>
  <si>
    <t>撰写农产品市场情况分析报告</t>
  </si>
  <si>
    <t>≥2个</t>
  </si>
  <si>
    <t>12个</t>
  </si>
  <si>
    <t>数据采集采集及时率</t>
  </si>
  <si>
    <t>≥80%</t>
  </si>
  <si>
    <t>各类数据采集错误率</t>
  </si>
  <si>
    <t>≤10%</t>
  </si>
  <si>
    <t>热线数据信息分析处理基础数据</t>
  </si>
  <si>
    <t>≥60000条</t>
  </si>
  <si>
    <t>7582380条</t>
  </si>
  <si>
    <t>编写委局接诉即办相关报告</t>
  </si>
  <si>
    <t>≥1个</t>
  </si>
  <si>
    <t>热选响应率、解决率考评成绩</t>
  </si>
  <si>
    <t>项目完成时间</t>
  </si>
  <si>
    <t>=1年</t>
  </si>
  <si>
    <t>1年</t>
  </si>
  <si>
    <t>无</t>
  </si>
  <si>
    <t>成本指标</t>
  </si>
  <si>
    <t>经济成本指标</t>
  </si>
  <si>
    <t>效果指标</t>
  </si>
  <si>
    <t>经济效益
指标</t>
  </si>
  <si>
    <t>社会效益指标</t>
  </si>
  <si>
    <t>帮助农业生产者规避市场风险</t>
  </si>
  <si>
    <t>良</t>
  </si>
  <si>
    <t>增加“北京优农”品牌主体销售额</t>
  </si>
  <si>
    <t>资料归集不充
分</t>
  </si>
  <si>
    <t>增加“北京优农”品牌影响力</t>
  </si>
  <si>
    <t>优</t>
  </si>
  <si>
    <t>扩大委局接诉即办分中心市民心中的认知度，不断增强服务意识,提高政策影响力</t>
  </si>
  <si>
    <t>生态效益
指标</t>
  </si>
  <si>
    <t>可持续影响指标</t>
  </si>
  <si>
    <t>“北京优农”品牌认知度和市场影响力持续提升</t>
  </si>
  <si>
    <t>高</t>
  </si>
  <si>
    <t>满意度
指标</t>
  </si>
  <si>
    <t>服务对象满意度指标</t>
  </si>
  <si>
    <t>农业管理者服务满意度</t>
  </si>
  <si>
    <t>参展企业满意度</t>
  </si>
  <si>
    <t>市民热线回访考核满意率</t>
  </si>
  <si>
    <t>涉及农业生产者、经营者服务满意度</t>
  </si>
  <si>
    <t>%</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</si>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</sst>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 numFmtId="178" formatCode="0.00_);[Red]\(0.00\)"/>
    <numFmt numFmtId="179" formatCode="0.0_ "/>
  </numFmts>
  <fonts count="28">
    <font>
      <sz val="11"/>
      <color theme="1"/>
      <name val="宋体"/>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indexed="8"/>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7">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2" fillId="0" borderId="1" xfId="0" applyFont="1" applyFill="1" applyBorder="1" applyAlignment="1">
      <alignment horizontal="left" vertical="center" wrapText="1"/>
    </xf>
    <xf numFmtId="0" fontId="3" fillId="0" borderId="2" xfId="0" applyFont="1" applyFill="1" applyBorder="1" applyAlignment="1">
      <alignment horizontal="center" vertical="center" textRotation="255"/>
    </xf>
    <xf numFmtId="0" fontId="5" fillId="0"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textRotation="255"/>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177" fontId="4" fillId="2" borderId="1" xfId="0" applyNumberFormat="1" applyFont="1" applyFill="1" applyBorder="1" applyAlignment="1">
      <alignment horizontal="center" vertical="center"/>
    </xf>
    <xf numFmtId="9" fontId="5" fillId="0" borderId="1" xfId="3"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0" fontId="3" fillId="0" borderId="1" xfId="0" applyNumberFormat="1" applyFont="1" applyFill="1" applyBorder="1" applyAlignment="1">
      <alignment horizontal="center" vertical="center"/>
    </xf>
    <xf numFmtId="9" fontId="5" fillId="0" borderId="2" xfId="3" applyFont="1" applyFill="1" applyBorder="1" applyAlignment="1">
      <alignment horizontal="center" vertical="center"/>
    </xf>
    <xf numFmtId="9" fontId="5" fillId="0" borderId="4" xfId="3" applyFont="1" applyFill="1" applyBorder="1" applyAlignment="1">
      <alignment horizontal="center" vertical="center"/>
    </xf>
    <xf numFmtId="0" fontId="6" fillId="0" borderId="1" xfId="0" applyFont="1" applyFill="1" applyBorder="1" applyAlignment="1">
      <alignment horizontal="center" vertical="center"/>
    </xf>
    <xf numFmtId="9" fontId="3" fillId="0" borderId="1" xfId="3" applyNumberFormat="1" applyFont="1" applyBorder="1" applyAlignment="1">
      <alignment horizontal="center" vertical="center"/>
    </xf>
    <xf numFmtId="178" fontId="3" fillId="0" borderId="1" xfId="0" applyNumberFormat="1" applyFont="1" applyFill="1" applyBorder="1" applyAlignment="1">
      <alignment horizontal="center" vertical="center" wrapText="1"/>
    </xf>
    <xf numFmtId="9" fontId="3" fillId="0" borderId="1" xfId="3" applyFont="1" applyBorder="1" applyAlignment="1">
      <alignment horizontal="center" vertical="center"/>
    </xf>
    <xf numFmtId="179" fontId="5" fillId="0" borderId="1" xfId="0" applyNumberFormat="1" applyFont="1" applyFill="1" applyBorder="1" applyAlignment="1">
      <alignment horizontal="center" vertical="center"/>
    </xf>
    <xf numFmtId="0" fontId="0" fillId="0" borderId="1" xfId="0" applyBorder="1" applyAlignment="1">
      <alignment horizontal="center" vertical="center"/>
    </xf>
    <xf numFmtId="178" fontId="6" fillId="0" borderId="1" xfId="0" applyNumberFormat="1" applyFont="1" applyFill="1" applyBorder="1" applyAlignment="1">
      <alignment horizontal="center" vertical="center"/>
    </xf>
    <xf numFmtId="0" fontId="4" fillId="2" borderId="1" xfId="0" applyFont="1" applyFill="1" applyBorder="1" applyAlignment="1" quotePrefix="1">
      <alignment horizontal="center" vertical="center"/>
    </xf>
    <xf numFmtId="9" fontId="3" fillId="0" borderId="1" xfId="0" applyNumberFormat="1" applyFont="1" applyFill="1" applyBorder="1" applyAlignment="1" quotePrefix="1">
      <alignment horizontal="center" vertical="center" wrapText="1"/>
    </xf>
    <xf numFmtId="0" fontId="3" fillId="2" borderId="1" xfId="0" applyFont="1" applyFill="1" applyBorder="1" applyAlignment="1" quotePrefix="1">
      <alignment horizontal="center" vertical="center"/>
    </xf>
    <xf numFmtId="0" fontId="3" fillId="0" borderId="1" xfId="0" applyFont="1" applyFill="1" applyBorder="1" applyAlignment="1" quotePrefix="1">
      <alignment horizontal="center" vertical="center" wrapText="1"/>
    </xf>
    <xf numFmtId="0" fontId="5" fillId="0" borderId="1" xfId="0" applyFont="1" applyFill="1" applyBorder="1" applyAlignment="1" quotePrefix="1">
      <alignment horizontal="center" vertical="center"/>
    </xf>
    <xf numFmtId="0" fontId="4"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2" name="直接箭头连接符 1"/>
        <xdr:cNvSpPr>
          <a:spLocks noChangeShapeType="1"/>
        </xdr:cNvSpPr>
      </xdr:nvSpPr>
      <xdr:spPr>
        <a:xfrm>
          <a:off x="2079625" y="8534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tabSelected="1" zoomScale="85" zoomScaleNormal="85" topLeftCell="A7" workbookViewId="0">
      <selection activeCell="M23" sqref="M23"/>
    </sheetView>
  </sheetViews>
  <sheetFormatPr defaultColWidth="8.89090909090909" defaultRowHeight="14"/>
  <cols>
    <col min="3" max="3" width="11.6636363636364" customWidth="1"/>
    <col min="4" max="4" width="19.4545454545455" customWidth="1"/>
    <col min="5" max="5" width="28.8636363636364" customWidth="1"/>
    <col min="6" max="6" width="14.3363636363636" customWidth="1"/>
    <col min="7" max="7" width="14.8909090909091" customWidth="1"/>
    <col min="9" max="9" width="9"/>
    <col min="10" max="10" width="30.3636363636364" customWidth="1"/>
  </cols>
  <sheetData>
    <row r="1" ht="21" spans="1:10">
      <c r="A1" s="1" t="s">
        <v>0</v>
      </c>
      <c r="B1" s="1"/>
      <c r="C1" s="1"/>
      <c r="D1" s="1"/>
      <c r="E1" s="1"/>
      <c r="F1" s="1"/>
      <c r="G1" s="1"/>
      <c r="H1" s="1"/>
      <c r="I1" s="1"/>
      <c r="J1" s="1"/>
    </row>
    <row r="2" spans="1:10">
      <c r="A2" s="2" t="s">
        <v>1</v>
      </c>
      <c r="B2" s="2"/>
      <c r="C2" s="2"/>
      <c r="D2" s="2"/>
      <c r="E2" s="2"/>
      <c r="F2" s="2"/>
      <c r="G2" s="2"/>
      <c r="H2" s="2"/>
      <c r="I2" s="2"/>
      <c r="J2" s="2"/>
    </row>
    <row r="3" ht="15" spans="1:10">
      <c r="A3" s="3" t="s">
        <v>2</v>
      </c>
      <c r="B3" s="3"/>
      <c r="C3" s="3"/>
      <c r="D3" s="3" t="s">
        <v>3</v>
      </c>
      <c r="E3" s="3"/>
      <c r="F3" s="3"/>
      <c r="G3" s="3"/>
      <c r="H3" s="3"/>
      <c r="I3" s="3"/>
      <c r="J3" s="3"/>
    </row>
    <row r="4" ht="15" spans="1:10">
      <c r="A4" s="3" t="s">
        <v>4</v>
      </c>
      <c r="B4" s="3"/>
      <c r="C4" s="3"/>
      <c r="D4" s="4" t="s">
        <v>5</v>
      </c>
      <c r="E4" s="5"/>
      <c r="F4" s="6"/>
      <c r="G4" s="3" t="s">
        <v>6</v>
      </c>
      <c r="H4" s="7" t="s">
        <v>7</v>
      </c>
      <c r="I4" s="7"/>
      <c r="J4" s="7"/>
    </row>
    <row r="5" ht="30" customHeight="1" spans="1:10">
      <c r="A5" s="7" t="s">
        <v>8</v>
      </c>
      <c r="B5" s="7"/>
      <c r="C5" s="7"/>
      <c r="D5" s="3"/>
      <c r="E5" s="7" t="s">
        <v>9</v>
      </c>
      <c r="F5" s="7" t="s">
        <v>10</v>
      </c>
      <c r="G5" s="7" t="s">
        <v>11</v>
      </c>
      <c r="H5" s="7" t="s">
        <v>12</v>
      </c>
      <c r="I5" s="7" t="s">
        <v>13</v>
      </c>
      <c r="J5" s="3" t="s">
        <v>14</v>
      </c>
    </row>
    <row r="6" ht="15" spans="1:10">
      <c r="A6" s="7"/>
      <c r="B6" s="7"/>
      <c r="C6" s="7"/>
      <c r="D6" s="8" t="s">
        <v>15</v>
      </c>
      <c r="E6" s="9">
        <f>E7</f>
        <v>596.78311</v>
      </c>
      <c r="F6" s="9">
        <f>F7</f>
        <v>449.36311</v>
      </c>
      <c r="G6" s="9">
        <f>G7</f>
        <v>446.071919</v>
      </c>
      <c r="H6" s="3">
        <v>10</v>
      </c>
      <c r="I6" s="41">
        <f>G6/F6</f>
        <v>0.992675876308583</v>
      </c>
      <c r="J6" s="42">
        <f>10*I6</f>
        <v>9.92675876308583</v>
      </c>
    </row>
    <row r="7" ht="33" customHeight="1" spans="1:10">
      <c r="A7" s="7"/>
      <c r="B7" s="7"/>
      <c r="C7" s="7"/>
      <c r="D7" s="10" t="s">
        <v>16</v>
      </c>
      <c r="E7" s="9">
        <v>596.78311</v>
      </c>
      <c r="F7" s="9">
        <v>449.36311</v>
      </c>
      <c r="G7" s="9">
        <v>446.071919</v>
      </c>
      <c r="H7" s="3"/>
      <c r="I7" s="43"/>
      <c r="J7" s="7"/>
    </row>
    <row r="8" ht="15" spans="1:10">
      <c r="A8" s="7"/>
      <c r="B8" s="7"/>
      <c r="C8" s="7"/>
      <c r="D8" s="3" t="s">
        <v>17</v>
      </c>
      <c r="E8" s="3"/>
      <c r="F8" s="3"/>
      <c r="G8" s="3"/>
      <c r="H8" s="3"/>
      <c r="I8" s="43"/>
      <c r="J8" s="7"/>
    </row>
    <row r="9" ht="37" customHeight="1" spans="1:10">
      <c r="A9" s="7"/>
      <c r="B9" s="7"/>
      <c r="C9" s="7"/>
      <c r="D9" s="11" t="s">
        <v>18</v>
      </c>
      <c r="E9" s="3"/>
      <c r="F9" s="3"/>
      <c r="G9" s="3"/>
      <c r="H9" s="3"/>
      <c r="I9" s="43"/>
      <c r="J9" s="7"/>
    </row>
    <row r="10" ht="15" spans="1:10">
      <c r="A10" s="12" t="s">
        <v>19</v>
      </c>
      <c r="B10" s="7" t="s">
        <v>20</v>
      </c>
      <c r="C10" s="7"/>
      <c r="D10" s="7"/>
      <c r="E10" s="7"/>
      <c r="F10" s="7" t="s">
        <v>21</v>
      </c>
      <c r="G10" s="7"/>
      <c r="H10" s="7"/>
      <c r="I10" s="7"/>
      <c r="J10" s="7"/>
    </row>
    <row r="11" ht="252" customHeight="1" spans="1:10">
      <c r="A11" s="12"/>
      <c r="B11" s="13" t="s">
        <v>22</v>
      </c>
      <c r="C11" s="13"/>
      <c r="D11" s="13"/>
      <c r="E11" s="13"/>
      <c r="F11" s="13" t="s">
        <v>22</v>
      </c>
      <c r="G11" s="13"/>
      <c r="H11" s="13"/>
      <c r="I11" s="13"/>
      <c r="J11" s="13"/>
    </row>
    <row r="12" ht="30" spans="1:10">
      <c r="A12" s="12" t="s">
        <v>23</v>
      </c>
      <c r="B12" s="7" t="s">
        <v>24</v>
      </c>
      <c r="C12" s="3" t="s">
        <v>25</v>
      </c>
      <c r="D12" s="3" t="s">
        <v>26</v>
      </c>
      <c r="E12" s="3" t="s">
        <v>27</v>
      </c>
      <c r="F12" s="7" t="s">
        <v>28</v>
      </c>
      <c r="G12" s="7"/>
      <c r="H12" s="7" t="s">
        <v>29</v>
      </c>
      <c r="I12" s="7" t="s">
        <v>14</v>
      </c>
      <c r="J12" s="7" t="s">
        <v>30</v>
      </c>
    </row>
    <row r="13" ht="37" customHeight="1" spans="1:10">
      <c r="A13" s="14"/>
      <c r="B13" s="15" t="s">
        <v>31</v>
      </c>
      <c r="C13" s="16" t="s">
        <v>32</v>
      </c>
      <c r="D13" s="16" t="s">
        <v>33</v>
      </c>
      <c r="E13" s="47" t="s">
        <v>34</v>
      </c>
      <c r="F13" s="16" t="s">
        <v>35</v>
      </c>
      <c r="G13" s="16"/>
      <c r="H13" s="7">
        <v>4</v>
      </c>
      <c r="I13" s="7">
        <v>4</v>
      </c>
      <c r="J13" s="27"/>
    </row>
    <row r="14" ht="28" customHeight="1" spans="1:10">
      <c r="A14" s="17"/>
      <c r="B14" s="16"/>
      <c r="C14" s="16" t="s">
        <v>32</v>
      </c>
      <c r="D14" s="16" t="s">
        <v>36</v>
      </c>
      <c r="E14" s="47" t="s">
        <v>37</v>
      </c>
      <c r="F14" s="18" t="s">
        <v>38</v>
      </c>
      <c r="G14" s="19"/>
      <c r="H14" s="7">
        <v>4</v>
      </c>
      <c r="I14" s="7">
        <v>4</v>
      </c>
      <c r="J14" s="27"/>
    </row>
    <row r="15" ht="15" spans="1:10">
      <c r="A15" s="14"/>
      <c r="B15" s="15"/>
      <c r="C15" s="3" t="s">
        <v>39</v>
      </c>
      <c r="D15" s="7" t="s">
        <v>40</v>
      </c>
      <c r="E15" s="7" t="s">
        <v>41</v>
      </c>
      <c r="F15" s="20">
        <v>1</v>
      </c>
      <c r="G15" s="7"/>
      <c r="H15" s="7">
        <v>4</v>
      </c>
      <c r="I15" s="7">
        <v>4</v>
      </c>
      <c r="J15" s="15"/>
    </row>
    <row r="16" ht="15" spans="1:10">
      <c r="A16" s="14"/>
      <c r="B16" s="15"/>
      <c r="C16" s="3" t="s">
        <v>39</v>
      </c>
      <c r="D16" s="7" t="s">
        <v>42</v>
      </c>
      <c r="E16" s="48" t="s">
        <v>43</v>
      </c>
      <c r="F16" s="21">
        <v>1</v>
      </c>
      <c r="G16" s="22"/>
      <c r="H16" s="7">
        <v>4</v>
      </c>
      <c r="I16" s="7">
        <v>4</v>
      </c>
      <c r="J16" s="15"/>
    </row>
    <row r="17" ht="30" spans="1:10">
      <c r="A17" s="14"/>
      <c r="B17" s="15"/>
      <c r="C17" s="3" t="s">
        <v>32</v>
      </c>
      <c r="D17" s="23" t="s">
        <v>44</v>
      </c>
      <c r="E17" s="49" t="s">
        <v>45</v>
      </c>
      <c r="F17" s="3" t="s">
        <v>46</v>
      </c>
      <c r="G17" s="3"/>
      <c r="H17" s="7">
        <v>4</v>
      </c>
      <c r="I17" s="7">
        <v>4</v>
      </c>
      <c r="J17" s="15"/>
    </row>
    <row r="18" ht="15" spans="1:10">
      <c r="A18" s="14"/>
      <c r="B18" s="15"/>
      <c r="C18" s="3" t="s">
        <v>39</v>
      </c>
      <c r="D18" s="7" t="s">
        <v>47</v>
      </c>
      <c r="E18" s="50" t="s">
        <v>48</v>
      </c>
      <c r="F18" s="20">
        <v>1</v>
      </c>
      <c r="G18" s="7"/>
      <c r="H18" s="7">
        <v>3</v>
      </c>
      <c r="I18" s="7">
        <v>3</v>
      </c>
      <c r="J18" s="15"/>
    </row>
    <row r="19" ht="15" spans="1:10">
      <c r="A19" s="14"/>
      <c r="B19" s="15"/>
      <c r="C19" s="3" t="s">
        <v>49</v>
      </c>
      <c r="D19" s="7" t="s">
        <v>50</v>
      </c>
      <c r="E19" s="50" t="s">
        <v>51</v>
      </c>
      <c r="F19" s="20">
        <v>1</v>
      </c>
      <c r="G19" s="7"/>
      <c r="H19" s="7">
        <v>3</v>
      </c>
      <c r="I19" s="7">
        <v>3</v>
      </c>
      <c r="J19" s="15"/>
    </row>
    <row r="20" ht="61" customHeight="1" spans="1:10">
      <c r="A20" s="14"/>
      <c r="B20" s="15"/>
      <c r="C20" s="15" t="s">
        <v>32</v>
      </c>
      <c r="D20" s="25" t="s">
        <v>52</v>
      </c>
      <c r="E20" s="51" t="s">
        <v>53</v>
      </c>
      <c r="F20" s="15" t="s">
        <v>54</v>
      </c>
      <c r="G20" s="15"/>
      <c r="H20" s="26">
        <v>3</v>
      </c>
      <c r="I20" s="44">
        <v>2.1</v>
      </c>
      <c r="J20" s="27" t="s">
        <v>55</v>
      </c>
    </row>
    <row r="21" ht="61" customHeight="1" spans="1:10">
      <c r="A21" s="14"/>
      <c r="B21" s="15"/>
      <c r="C21" s="16" t="s">
        <v>32</v>
      </c>
      <c r="D21" s="27" t="s">
        <v>56</v>
      </c>
      <c r="E21" s="47" t="s">
        <v>57</v>
      </c>
      <c r="F21" s="16" t="s">
        <v>58</v>
      </c>
      <c r="G21" s="16"/>
      <c r="H21" s="28">
        <v>3</v>
      </c>
      <c r="I21" s="44">
        <v>2.1</v>
      </c>
      <c r="J21" s="27" t="s">
        <v>55</v>
      </c>
    </row>
    <row r="22" ht="30" spans="1:10">
      <c r="A22" s="14"/>
      <c r="B22" s="15"/>
      <c r="C22" s="3" t="s">
        <v>39</v>
      </c>
      <c r="D22" s="25" t="s">
        <v>59</v>
      </c>
      <c r="E22" s="15" t="s">
        <v>60</v>
      </c>
      <c r="F22" s="29">
        <v>0.8</v>
      </c>
      <c r="G22" s="29"/>
      <c r="H22" s="26">
        <v>3</v>
      </c>
      <c r="I22" s="26">
        <v>3</v>
      </c>
      <c r="J22" s="15"/>
    </row>
    <row r="23" ht="30" spans="1:10">
      <c r="A23" s="14"/>
      <c r="B23" s="15"/>
      <c r="C23" s="15" t="s">
        <v>39</v>
      </c>
      <c r="D23" s="25" t="s">
        <v>61</v>
      </c>
      <c r="E23" s="25" t="s">
        <v>62</v>
      </c>
      <c r="F23" s="30">
        <v>0</v>
      </c>
      <c r="G23" s="31"/>
      <c r="H23" s="26">
        <v>3</v>
      </c>
      <c r="I23" s="26">
        <v>3</v>
      </c>
      <c r="J23" s="15"/>
    </row>
    <row r="24" ht="48" customHeight="1" spans="1:10">
      <c r="A24" s="14"/>
      <c r="B24" s="15"/>
      <c r="C24" s="3" t="s">
        <v>32</v>
      </c>
      <c r="D24" s="7" t="s">
        <v>63</v>
      </c>
      <c r="E24" s="3" t="s">
        <v>64</v>
      </c>
      <c r="F24" s="24" t="s">
        <v>65</v>
      </c>
      <c r="G24" s="24"/>
      <c r="H24" s="7">
        <v>3</v>
      </c>
      <c r="I24" s="44">
        <v>2.1</v>
      </c>
      <c r="J24" s="27" t="s">
        <v>55</v>
      </c>
    </row>
    <row r="25" ht="30" spans="1:10">
      <c r="A25" s="14"/>
      <c r="B25" s="15"/>
      <c r="C25" s="3" t="s">
        <v>32</v>
      </c>
      <c r="D25" s="7" t="s">
        <v>66</v>
      </c>
      <c r="E25" s="3" t="s">
        <v>67</v>
      </c>
      <c r="F25" s="4" t="s">
        <v>35</v>
      </c>
      <c r="G25" s="6"/>
      <c r="H25" s="7">
        <v>3</v>
      </c>
      <c r="I25" s="7">
        <v>3</v>
      </c>
      <c r="J25" s="3"/>
    </row>
    <row r="26" ht="30" spans="1:10">
      <c r="A26" s="14"/>
      <c r="B26" s="15"/>
      <c r="C26" s="3" t="s">
        <v>39</v>
      </c>
      <c r="D26" s="7" t="s">
        <v>68</v>
      </c>
      <c r="E26" s="7" t="s">
        <v>51</v>
      </c>
      <c r="F26" s="32">
        <v>0.9988</v>
      </c>
      <c r="G26" s="7"/>
      <c r="H26" s="7">
        <v>3</v>
      </c>
      <c r="I26" s="7">
        <v>3</v>
      </c>
      <c r="J26" s="3"/>
    </row>
    <row r="27" ht="15" spans="1:10">
      <c r="A27" s="14"/>
      <c r="B27" s="15"/>
      <c r="C27" s="3" t="s">
        <v>49</v>
      </c>
      <c r="D27" s="25" t="s">
        <v>69</v>
      </c>
      <c r="E27" s="52" t="s">
        <v>70</v>
      </c>
      <c r="F27" s="30" t="s">
        <v>71</v>
      </c>
      <c r="G27" s="31" t="s">
        <v>72</v>
      </c>
      <c r="H27" s="7">
        <v>3</v>
      </c>
      <c r="I27" s="7">
        <v>3</v>
      </c>
      <c r="J27" s="3"/>
    </row>
    <row r="28" ht="30" spans="1:10">
      <c r="A28" s="14"/>
      <c r="B28" s="15" t="s">
        <v>73</v>
      </c>
      <c r="C28" s="33" t="s">
        <v>74</v>
      </c>
      <c r="D28" s="25" t="s">
        <v>72</v>
      </c>
      <c r="E28" s="25" t="s">
        <v>72</v>
      </c>
      <c r="F28" s="30" t="s">
        <v>72</v>
      </c>
      <c r="G28" s="31" t="s">
        <v>72</v>
      </c>
      <c r="H28" s="7">
        <v>0</v>
      </c>
      <c r="I28" s="7">
        <v>0</v>
      </c>
      <c r="J28" s="15"/>
    </row>
    <row r="29" ht="30" spans="1:10">
      <c r="A29" s="14"/>
      <c r="B29" s="25" t="s">
        <v>75</v>
      </c>
      <c r="C29" s="25" t="s">
        <v>76</v>
      </c>
      <c r="D29" s="25" t="s">
        <v>72</v>
      </c>
      <c r="E29" s="25" t="s">
        <v>72</v>
      </c>
      <c r="F29" s="30" t="s">
        <v>72</v>
      </c>
      <c r="G29" s="31" t="s">
        <v>72</v>
      </c>
      <c r="H29" s="7">
        <v>0</v>
      </c>
      <c r="I29" s="7">
        <v>0</v>
      </c>
      <c r="J29" s="15"/>
    </row>
    <row r="30" ht="30" spans="1:10">
      <c r="A30" s="14"/>
      <c r="B30" s="25"/>
      <c r="C30" s="34" t="s">
        <v>77</v>
      </c>
      <c r="D30" s="25" t="s">
        <v>78</v>
      </c>
      <c r="E30" s="15" t="s">
        <v>79</v>
      </c>
      <c r="F30" s="15" t="s">
        <v>79</v>
      </c>
      <c r="G30" s="15"/>
      <c r="H30" s="7">
        <v>6</v>
      </c>
      <c r="I30" s="7">
        <v>6</v>
      </c>
      <c r="J30" s="15"/>
    </row>
    <row r="31" ht="38" customHeight="1" spans="1:10">
      <c r="A31" s="14"/>
      <c r="B31" s="25"/>
      <c r="C31" s="35"/>
      <c r="D31" s="23" t="s">
        <v>80</v>
      </c>
      <c r="E31" s="23" t="s">
        <v>79</v>
      </c>
      <c r="F31" s="3" t="s">
        <v>79</v>
      </c>
      <c r="G31" s="3"/>
      <c r="H31" s="7">
        <v>6</v>
      </c>
      <c r="I31" s="7">
        <v>5</v>
      </c>
      <c r="J31" s="7" t="s">
        <v>81</v>
      </c>
    </row>
    <row r="32" ht="30" spans="1:10">
      <c r="A32" s="14"/>
      <c r="B32" s="25"/>
      <c r="C32" s="35"/>
      <c r="D32" s="25" t="s">
        <v>78</v>
      </c>
      <c r="E32" s="15" t="s">
        <v>79</v>
      </c>
      <c r="F32" s="15" t="s">
        <v>79</v>
      </c>
      <c r="G32" s="15"/>
      <c r="H32" s="7">
        <v>6</v>
      </c>
      <c r="I32" s="7">
        <v>6</v>
      </c>
      <c r="J32" s="7"/>
    </row>
    <row r="33" ht="30" spans="1:10">
      <c r="A33" s="14"/>
      <c r="B33" s="25"/>
      <c r="C33" s="35"/>
      <c r="D33" s="23" t="s">
        <v>82</v>
      </c>
      <c r="E33" s="23" t="s">
        <v>83</v>
      </c>
      <c r="F33" s="4" t="s">
        <v>83</v>
      </c>
      <c r="G33" s="6"/>
      <c r="H33" s="7">
        <v>6</v>
      </c>
      <c r="I33" s="7">
        <v>6</v>
      </c>
      <c r="J33" s="3"/>
    </row>
    <row r="34" ht="40" customHeight="1" spans="1:10">
      <c r="A34" s="14"/>
      <c r="B34" s="25"/>
      <c r="C34" s="36"/>
      <c r="D34" s="7" t="s">
        <v>84</v>
      </c>
      <c r="E34" s="7" t="s">
        <v>83</v>
      </c>
      <c r="F34" s="3" t="s">
        <v>83</v>
      </c>
      <c r="G34" s="3"/>
      <c r="H34" s="7">
        <v>3</v>
      </c>
      <c r="I34" s="7">
        <v>3</v>
      </c>
      <c r="J34" s="15"/>
    </row>
    <row r="35" ht="30" spans="1:10">
      <c r="A35" s="14"/>
      <c r="B35" s="25"/>
      <c r="C35" s="25" t="s">
        <v>85</v>
      </c>
      <c r="D35" s="25" t="s">
        <v>72</v>
      </c>
      <c r="E35" s="25" t="s">
        <v>72</v>
      </c>
      <c r="F35" s="30" t="s">
        <v>72</v>
      </c>
      <c r="G35" s="31" t="s">
        <v>72</v>
      </c>
      <c r="H35" s="7">
        <v>0</v>
      </c>
      <c r="I35" s="7">
        <v>0</v>
      </c>
      <c r="J35" s="15"/>
    </row>
    <row r="36" ht="45" spans="1:10">
      <c r="A36" s="14"/>
      <c r="B36" s="25"/>
      <c r="C36" s="25" t="s">
        <v>86</v>
      </c>
      <c r="D36" s="23" t="s">
        <v>87</v>
      </c>
      <c r="E36" s="23" t="s">
        <v>88</v>
      </c>
      <c r="F36" s="3" t="s">
        <v>88</v>
      </c>
      <c r="G36" s="3"/>
      <c r="H36" s="7">
        <v>3</v>
      </c>
      <c r="I36" s="7">
        <v>3</v>
      </c>
      <c r="J36" s="45"/>
    </row>
    <row r="37" ht="29" customHeight="1" spans="1:10">
      <c r="A37" s="14"/>
      <c r="B37" s="34" t="s">
        <v>89</v>
      </c>
      <c r="C37" s="34" t="s">
        <v>90</v>
      </c>
      <c r="D37" s="7" t="s">
        <v>91</v>
      </c>
      <c r="E37" s="3" t="s">
        <v>41</v>
      </c>
      <c r="F37" s="37">
        <v>0.966</v>
      </c>
      <c r="G37" s="3"/>
      <c r="H37" s="7">
        <v>2.5</v>
      </c>
      <c r="I37" s="7">
        <v>2.5</v>
      </c>
      <c r="J37" s="45"/>
    </row>
    <row r="38" ht="31" customHeight="1" spans="1:10">
      <c r="A38" s="14"/>
      <c r="B38" s="35"/>
      <c r="C38" s="35"/>
      <c r="D38" s="7" t="s">
        <v>92</v>
      </c>
      <c r="E38" s="3" t="s">
        <v>51</v>
      </c>
      <c r="F38" s="37">
        <v>0.9933</v>
      </c>
      <c r="G38" s="3"/>
      <c r="H38" s="7">
        <v>2.5</v>
      </c>
      <c r="I38" s="7">
        <v>2.5</v>
      </c>
      <c r="J38" s="45"/>
    </row>
    <row r="39" ht="30" spans="1:10">
      <c r="A39" s="14"/>
      <c r="B39" s="35"/>
      <c r="C39" s="35"/>
      <c r="D39" s="7" t="s">
        <v>93</v>
      </c>
      <c r="E39" s="3" t="s">
        <v>51</v>
      </c>
      <c r="F39" s="37">
        <v>0.9969</v>
      </c>
      <c r="G39" s="3"/>
      <c r="H39" s="7">
        <v>2.5</v>
      </c>
      <c r="I39" s="7">
        <v>2.5</v>
      </c>
      <c r="J39" s="45"/>
    </row>
    <row r="40" ht="30" spans="1:10">
      <c r="A40" s="14"/>
      <c r="B40" s="36"/>
      <c r="C40" s="36"/>
      <c r="D40" s="25" t="s">
        <v>94</v>
      </c>
      <c r="E40" s="15" t="s">
        <v>60</v>
      </c>
      <c r="F40" s="38">
        <v>0.8</v>
      </c>
      <c r="G40" s="39" t="s">
        <v>95</v>
      </c>
      <c r="H40" s="7">
        <v>2.5</v>
      </c>
      <c r="I40" s="7">
        <v>2.5</v>
      </c>
      <c r="J40" s="15"/>
    </row>
    <row r="41" ht="15" spans="1:10">
      <c r="A41" s="40" t="s">
        <v>96</v>
      </c>
      <c r="B41" s="40"/>
      <c r="C41" s="40"/>
      <c r="D41" s="40"/>
      <c r="E41" s="40"/>
      <c r="F41" s="40"/>
      <c r="G41" s="40"/>
      <c r="H41" s="40">
        <v>100</v>
      </c>
      <c r="I41" s="46">
        <f>SUM(I13:I40)+J6</f>
        <v>96.2267587630858</v>
      </c>
      <c r="J41" s="3"/>
    </row>
  </sheetData>
  <mergeCells count="49">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A41:G41"/>
    <mergeCell ref="A10:A11"/>
    <mergeCell ref="A12:A40"/>
    <mergeCell ref="B13:B27"/>
    <mergeCell ref="B29:B36"/>
    <mergeCell ref="B37:B40"/>
    <mergeCell ref="C30:C34"/>
    <mergeCell ref="C37:C40"/>
    <mergeCell ref="A5:C9"/>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工作组</cp:lastModifiedBy>
  <dcterms:created xsi:type="dcterms:W3CDTF">2025-05-19T02:19:00Z</dcterms:created>
  <dcterms:modified xsi:type="dcterms:W3CDTF">2025-08-26T07:38:28Z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F2F66A2030C742BDB694EFAEFB120CC7_13</vt:lpwstr>
  </property>
  <property fmtid="{D5CDD505-2E9C-101B-9397-08002B2CF9AE}" pid="3" name="KSOProductBuildVer">
    <vt:lpwstr>2052-12.1.0.22529</vt:lpwstr>
  </property>
</Properties>
</file>