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1135" windowHeight="9024"/>
  </bookViews>
  <sheets>
    <sheet name="Sheet1" sheetId="1" r:id="rId1"/>
  </sheets>
  <definedNames>
    <definedName name="_xlnm.Print_Area" localSheetId="0">Sheet1!$A$1:$J$41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<sst xmlns="http://schemas.openxmlformats.org/spreadsheetml/2006/main" count="135" uniqueCount="89">
  <si>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</si>
  <si>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</si>
  <si>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</si>
  <si>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</si>
  <si>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11000024Y000002690526-综合保障项目（业务运转）</t>
  </si>
  <si>
    <t>主管部门</t>
  </si>
  <si>
    <t>北京市农业农村局</t>
  </si>
  <si>
    <t>实施单位</t>
  </si>
  <si>
    <t>北京市农村发展中心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</si>
  <si>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</si>
  <si>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</si>
  <si>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</si>
  <si>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</si>
  <si>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</si>
  <si>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</si>
  <si>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</si>
  <si>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</si>
  <si>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</si>
  <si>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</si>
  <si>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</si>
  <si>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</si>
  <si>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</si>
  <si>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</si>
  <si>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根据三定职责及相关政策文件，开展“百千工程”示范村建设、传统村落保护、城乡结合部农村人居环境检查、农村厕所革命技术服务、集体经济薄弱村检查督导、农村能源设施安全管护指导和农村冬季清洁督导等工作。通过项目的实施，客观反映市级传统村落保护、城乡结合部农村人居环境、集体经济薄弱村发展现状，对农村厕所革命提供技术支撑，保障农村能源安全运行，促进农村冬季清洁取暖工作落实，为北京市乡村振兴提供技术支撑和政策建议。</t>
  </si>
  <si>
    <t>按照项目内容及上级部门的工作部署，全年完成了相关的工作目标，累计完成了“百千工程”示范村建设服务指导12次，农村厕所革命抽查12村次；完成传统村落保护评估监测，形成45个村的保护监测档案及总报告1份；深入集体经济薄弱村调研督导，形成调研报告5份；按照委局统一工作部署，开展太阳能浴室、沼气设施、农村煤改清洁能源巡查20天次，保证了取暖季各项设备正常运行；根据市级工作统一部署，调整了人居环境检查、垃圾分类示范村检查数量，分别检查634、150村次，保障了各项建设任务圆满完成。各项检查任务严格按照相关的工作要求执行，总结报告按照相关的技术要求撰写，项目的实施为单位正常履职、提供了可靠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</si>
  <si>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</si>
  <si>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</si>
  <si>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</si>
  <si>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</si>
  <si>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</si>
  <si>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</si>
  <si>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</si>
  <si>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</si>
  <si>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</si>
  <si>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</si>
  <si>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垃圾分类示范村现场核查村次</t>
  </si>
  <si>
    <t>≥70个</t>
  </si>
  <si>
    <t>150个</t>
  </si>
  <si>
    <t xml:space="preserve"> </t>
  </si>
  <si>
    <t>农村厕所革命抽查村次</t>
  </si>
  <si>
    <t>≥50个</t>
  </si>
  <si>
    <t>52个</t>
  </si>
  <si>
    <t>开展人居环境检查村庄次数</t>
  </si>
  <si>
    <t>≥200个</t>
  </si>
  <si>
    <t>634个</t>
  </si>
  <si>
    <t>为了更好提升农村人居环境，检查范围扩大。由城乡结合部79村调整到13区后5名65村，并以季度覆盖195村抽查。年末四季度又调整检查方向，改查百千工程10个示范片区的174村季度覆盖抽查</t>
  </si>
  <si>
    <t>形成北京市级传统村落保护分析报告</t>
  </si>
  <si>
    <t>46个</t>
  </si>
  <si>
    <t>开展农村能源设施安全检查天数</t>
  </si>
  <si>
    <t>≥20天</t>
  </si>
  <si>
    <t>20天</t>
  </si>
  <si>
    <t>形成薄弱村集体经济发展相关报告</t>
  </si>
  <si>
    <t>≥5个</t>
  </si>
  <si>
    <t>5个</t>
  </si>
  <si>
    <t>赴各区现场指导次数</t>
  </si>
  <si>
    <t>≥13次</t>
  </si>
  <si>
    <t>12次</t>
  </si>
  <si>
    <t>13个片区中水峪嘴片区涉及灾后重建，标准高、进展快、完成效果较好，根据工作安排不纳入工作范围内。
加强与处室沟通，充分考虑不确定性因素做好各种准备，确保及时有效应对。</t>
  </si>
  <si>
    <t>质量指标</t>
  </si>
  <si>
    <t>人居环境检查与相关标准、规范要求相符度</t>
  </si>
  <si>
    <t>农村能源设施安全检查与相关标准、规范要求相符度</t>
  </si>
  <si>
    <t>农村厕所革命抽查与相关标准、规范要求相符度</t>
  </si>
  <si>
    <t>垃圾分类示范村现场核查与相关标准、规范要求相符度</t>
  </si>
  <si>
    <t>分析报告与相关要求的相符度</t>
  </si>
  <si>
    <t>时效指标</t>
  </si>
  <si>
    <t>无</t>
  </si>
  <si>
    <t>成本指标</t>
  </si>
  <si>
    <t>经济成本指标</t>
  </si>
  <si>
    <t>社会成本指标</t>
  </si>
  <si>
    <t>生态成本指标</t>
  </si>
  <si>
    <t>效果指标</t>
  </si>
  <si>
    <t>经济效益
指标</t>
  </si>
  <si>
    <t>社会效益
指标</t>
  </si>
  <si>
    <t>为农村集体经济薄弱村经济发展提供建议</t>
  </si>
  <si>
    <t>优</t>
  </si>
  <si>
    <t>达成预期指标</t>
  </si>
  <si>
    <t>农村户厕改造完成率</t>
  </si>
  <si>
    <t>≥100%</t>
  </si>
  <si>
    <t>人居环境问题整改率</t>
  </si>
  <si>
    <t>≥90%</t>
  </si>
  <si>
    <t>全年农村能源设施安全事故发生次数</t>
  </si>
  <si>
    <t>促进传统村落保护工作落实</t>
  </si>
  <si>
    <t>提高垃圾分类示范村创建效率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</si>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</sst>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32305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1"/>
  <sheetViews>
    <sheetView tabSelected="1" view="pageBreakPreview" zoomScaleNormal="100" topLeftCell="G32" workbookViewId="0">
      <selection activeCell="J16" sqref="J16:J20"/>
    </sheetView>
  </sheetViews>
  <sheetFormatPr defaultColWidth="9" defaultRowHeight="13.8"/>
  <cols>
    <col min="1" max="1" width="5.33333333333333" customWidth="1"/>
    <col min="2" max="2" width="7.75" customWidth="1"/>
    <col min="3" max="3" width="14.7592592592593" customWidth="1"/>
    <col min="4" max="4" width="17.75" customWidth="1"/>
    <col min="5" max="5" width="19.5" customWidth="1"/>
    <col min="6" max="6" width="13.3333333333333" customWidth="1"/>
    <col min="7" max="7" width="18.2592592592593" customWidth="1"/>
    <col min="8" max="8" width="12.5" customWidth="1"/>
    <col min="9" max="9" width="11" customWidth="1"/>
    <col min="10" max="10" width="20.25" customWidth="1"/>
    <col min="15" max="15" width="12.8888888888889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181.592</v>
      </c>
      <c r="F7" s="11">
        <v>129.12769</v>
      </c>
      <c r="G7" s="11">
        <v>109.749979</v>
      </c>
      <c r="H7" s="5">
        <v>10</v>
      </c>
      <c r="I7" s="33">
        <f>G7/F7</f>
        <v>0.849933728389318</v>
      </c>
      <c r="J7" s="34">
        <f>10*I7</f>
        <v>8.49933728389318</v>
      </c>
    </row>
    <row r="8" ht="31.2" spans="1:10">
      <c r="A8" s="9"/>
      <c r="B8" s="9"/>
      <c r="C8" s="9"/>
      <c r="D8" s="12" t="s">
        <v>17</v>
      </c>
      <c r="E8" s="11">
        <v>181.592</v>
      </c>
      <c r="F8" s="11">
        <v>129.12769</v>
      </c>
      <c r="G8" s="11">
        <v>109.749979</v>
      </c>
      <c r="H8" s="5"/>
      <c r="I8" s="33"/>
      <c r="J8" s="9"/>
    </row>
    <row r="9" ht="25" customHeight="1" spans="1:10">
      <c r="A9" s="9"/>
      <c r="B9" s="9"/>
      <c r="C9" s="9"/>
      <c r="D9" s="10" t="s">
        <v>18</v>
      </c>
      <c r="E9" s="5"/>
      <c r="F9" s="5"/>
      <c r="G9" s="5"/>
      <c r="H9" s="5"/>
      <c r="I9" s="35"/>
      <c r="J9" s="9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35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53" customHeight="1" spans="1:10">
      <c r="A12" s="14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2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60" customHeight="1" spans="1:10">
      <c r="A14" s="14"/>
      <c r="B14" s="15" t="s">
        <v>33</v>
      </c>
      <c r="C14" s="5" t="s">
        <v>34</v>
      </c>
      <c r="D14" s="16" t="s">
        <v>35</v>
      </c>
      <c r="E14" s="5" t="s">
        <v>36</v>
      </c>
      <c r="F14" s="5" t="s">
        <v>37</v>
      </c>
      <c r="G14" s="5"/>
      <c r="H14" s="9">
        <v>5</v>
      </c>
      <c r="I14" s="9">
        <v>5</v>
      </c>
      <c r="J14" s="19" t="s">
        <v>38</v>
      </c>
    </row>
    <row r="15" s="1" customFormat="1" ht="41" customHeight="1" spans="1:10">
      <c r="A15" s="17"/>
      <c r="B15" s="18"/>
      <c r="C15" s="5" t="s">
        <v>34</v>
      </c>
      <c r="D15" s="19" t="s">
        <v>39</v>
      </c>
      <c r="E15" s="19" t="s">
        <v>40</v>
      </c>
      <c r="F15" s="20" t="s">
        <v>41</v>
      </c>
      <c r="G15" s="21"/>
      <c r="H15" s="19">
        <v>5</v>
      </c>
      <c r="I15" s="19">
        <v>5</v>
      </c>
      <c r="J15" s="22"/>
    </row>
    <row r="16" s="1" customFormat="1" ht="78" customHeight="1" spans="1:10">
      <c r="A16" s="17"/>
      <c r="B16" s="18"/>
      <c r="C16" s="5" t="s">
        <v>34</v>
      </c>
      <c r="D16" s="19" t="s">
        <v>42</v>
      </c>
      <c r="E16" s="19" t="s">
        <v>43</v>
      </c>
      <c r="F16" s="20" t="s">
        <v>44</v>
      </c>
      <c r="G16" s="21"/>
      <c r="H16" s="19">
        <v>5</v>
      </c>
      <c r="I16" s="19">
        <v>4.5</v>
      </c>
      <c r="J16" s="19" t="s">
        <v>45</v>
      </c>
    </row>
    <row r="17" s="1" customFormat="1" ht="51" customHeight="1" spans="1:10">
      <c r="A17" s="17"/>
      <c r="B17" s="18"/>
      <c r="C17" s="5" t="s">
        <v>34</v>
      </c>
      <c r="D17" s="19" t="s">
        <v>46</v>
      </c>
      <c r="E17" s="19" t="s">
        <v>47</v>
      </c>
      <c r="F17" s="20" t="s">
        <v>47</v>
      </c>
      <c r="G17" s="21"/>
      <c r="H17" s="19">
        <v>5</v>
      </c>
      <c r="I17" s="19">
        <v>5</v>
      </c>
      <c r="J17" s="22"/>
    </row>
    <row r="18" s="1" customFormat="1" ht="46" customHeight="1" spans="1:10">
      <c r="A18" s="17"/>
      <c r="B18" s="18"/>
      <c r="C18" s="5" t="s">
        <v>34</v>
      </c>
      <c r="D18" s="19" t="s">
        <v>48</v>
      </c>
      <c r="E18" s="19" t="s">
        <v>49</v>
      </c>
      <c r="F18" s="20" t="s">
        <v>50</v>
      </c>
      <c r="G18" s="21"/>
      <c r="H18" s="19">
        <v>5</v>
      </c>
      <c r="I18" s="19">
        <v>5</v>
      </c>
      <c r="J18" s="22"/>
    </row>
    <row r="19" s="1" customFormat="1" ht="47" customHeight="1" spans="1:15">
      <c r="A19" s="17"/>
      <c r="B19" s="18"/>
      <c r="C19" s="5" t="s">
        <v>34</v>
      </c>
      <c r="D19" s="19" t="s">
        <v>51</v>
      </c>
      <c r="E19" s="19" t="s">
        <v>52</v>
      </c>
      <c r="F19" s="20" t="s">
        <v>53</v>
      </c>
      <c r="G19" s="21"/>
      <c r="H19" s="19">
        <v>5</v>
      </c>
      <c r="I19" s="19">
        <v>5</v>
      </c>
      <c r="J19" s="22"/>
      <c r="O19" s="1" t="s">
        <v>38</v>
      </c>
    </row>
    <row r="20" s="1" customFormat="1" ht="115" customHeight="1" spans="1:10">
      <c r="A20" s="17"/>
      <c r="B20" s="18"/>
      <c r="C20" s="5" t="s">
        <v>34</v>
      </c>
      <c r="D20" s="19" t="s">
        <v>54</v>
      </c>
      <c r="E20" s="19" t="s">
        <v>55</v>
      </c>
      <c r="F20" s="20" t="s">
        <v>56</v>
      </c>
      <c r="G20" s="21"/>
      <c r="H20" s="19">
        <v>5</v>
      </c>
      <c r="I20" s="19">
        <v>4.6</v>
      </c>
      <c r="J20" s="36" t="s">
        <v>57</v>
      </c>
    </row>
    <row r="21" s="1" customFormat="1" ht="57" customHeight="1" spans="1:10">
      <c r="A21" s="17"/>
      <c r="B21" s="18"/>
      <c r="C21" s="22" t="s">
        <v>58</v>
      </c>
      <c r="D21" s="19" t="s">
        <v>59</v>
      </c>
      <c r="E21" s="23">
        <v>1</v>
      </c>
      <c r="F21" s="24">
        <v>1</v>
      </c>
      <c r="G21" s="19"/>
      <c r="H21" s="19">
        <v>5</v>
      </c>
      <c r="I21" s="19">
        <v>5</v>
      </c>
      <c r="J21" s="22"/>
    </row>
    <row r="22" customFormat="1" ht="66" customHeight="1" spans="1:10">
      <c r="A22" s="14"/>
      <c r="B22" s="25"/>
      <c r="C22" s="22" t="s">
        <v>58</v>
      </c>
      <c r="D22" s="9" t="s">
        <v>60</v>
      </c>
      <c r="E22" s="23">
        <v>1</v>
      </c>
      <c r="F22" s="26">
        <v>1</v>
      </c>
      <c r="G22" s="27"/>
      <c r="H22" s="9">
        <v>5</v>
      </c>
      <c r="I22" s="9">
        <v>5</v>
      </c>
      <c r="J22" s="5"/>
    </row>
    <row r="23" customFormat="1" ht="58" customHeight="1" spans="1:10">
      <c r="A23" s="14"/>
      <c r="B23" s="25"/>
      <c r="C23" s="22" t="s">
        <v>58</v>
      </c>
      <c r="D23" s="9" t="s">
        <v>61</v>
      </c>
      <c r="E23" s="23">
        <v>1</v>
      </c>
      <c r="F23" s="26">
        <v>1</v>
      </c>
      <c r="G23" s="27"/>
      <c r="H23" s="9">
        <v>5</v>
      </c>
      <c r="I23" s="9">
        <v>5</v>
      </c>
      <c r="J23" s="5"/>
    </row>
    <row r="24" customFormat="1" ht="66" customHeight="1" spans="1:10">
      <c r="A24" s="14"/>
      <c r="B24" s="25"/>
      <c r="C24" s="22" t="s">
        <v>58</v>
      </c>
      <c r="D24" s="9" t="s">
        <v>62</v>
      </c>
      <c r="E24" s="23">
        <v>1</v>
      </c>
      <c r="F24" s="26">
        <v>1</v>
      </c>
      <c r="G24" s="27"/>
      <c r="H24" s="9">
        <v>5</v>
      </c>
      <c r="I24" s="9">
        <v>5</v>
      </c>
      <c r="J24" s="5"/>
    </row>
    <row r="25" customFormat="1" ht="66" customHeight="1" spans="1:10">
      <c r="A25" s="14"/>
      <c r="B25" s="25"/>
      <c r="C25" s="22" t="s">
        <v>58</v>
      </c>
      <c r="D25" s="9" t="s">
        <v>63</v>
      </c>
      <c r="E25" s="23">
        <v>1</v>
      </c>
      <c r="F25" s="26">
        <v>1</v>
      </c>
      <c r="G25" s="27"/>
      <c r="H25" s="9">
        <v>5</v>
      </c>
      <c r="I25" s="9">
        <v>5</v>
      </c>
      <c r="J25" s="5"/>
    </row>
    <row r="26" ht="41" customHeight="1" spans="1:10">
      <c r="A26" s="14"/>
      <c r="B26" s="28"/>
      <c r="C26" s="5" t="s">
        <v>64</v>
      </c>
      <c r="D26" s="9" t="s">
        <v>65</v>
      </c>
      <c r="E26" s="9" t="s">
        <v>65</v>
      </c>
      <c r="F26" s="9" t="s">
        <v>65</v>
      </c>
      <c r="G26" s="9"/>
      <c r="H26" s="9"/>
      <c r="I26" s="9"/>
      <c r="J26" s="5"/>
    </row>
    <row r="27" ht="38" customHeight="1" spans="1:10">
      <c r="A27" s="14"/>
      <c r="B27" s="15" t="s">
        <v>66</v>
      </c>
      <c r="C27" s="9" t="s">
        <v>67</v>
      </c>
      <c r="D27" s="9" t="s">
        <v>65</v>
      </c>
      <c r="E27" s="9" t="s">
        <v>65</v>
      </c>
      <c r="F27" s="9" t="s">
        <v>65</v>
      </c>
      <c r="G27" s="9"/>
      <c r="H27" s="9"/>
      <c r="I27" s="9"/>
      <c r="J27" s="5"/>
    </row>
    <row r="28" ht="38" customHeight="1" spans="1:10">
      <c r="A28" s="14"/>
      <c r="B28" s="25"/>
      <c r="C28" s="9" t="s">
        <v>68</v>
      </c>
      <c r="D28" s="9" t="s">
        <v>65</v>
      </c>
      <c r="E28" s="9" t="s">
        <v>65</v>
      </c>
      <c r="F28" s="9" t="s">
        <v>65</v>
      </c>
      <c r="G28" s="9"/>
      <c r="H28" s="9"/>
      <c r="I28" s="9"/>
      <c r="J28" s="5"/>
    </row>
    <row r="29" ht="38" customHeight="1" spans="1:10">
      <c r="A29" s="14"/>
      <c r="B29" s="28"/>
      <c r="C29" s="9" t="s">
        <v>69</v>
      </c>
      <c r="D29" s="9" t="s">
        <v>65</v>
      </c>
      <c r="E29" s="9" t="s">
        <v>65</v>
      </c>
      <c r="F29" s="9" t="s">
        <v>65</v>
      </c>
      <c r="G29" s="9"/>
      <c r="H29" s="9"/>
      <c r="I29" s="9"/>
      <c r="J29" s="5"/>
    </row>
    <row r="30" ht="31.2" spans="1:10">
      <c r="A30" s="14"/>
      <c r="B30" s="16" t="s">
        <v>70</v>
      </c>
      <c r="C30" s="16" t="s">
        <v>71</v>
      </c>
      <c r="D30" s="9" t="s">
        <v>65</v>
      </c>
      <c r="E30" s="9" t="s">
        <v>65</v>
      </c>
      <c r="F30" s="5" t="s">
        <v>65</v>
      </c>
      <c r="G30" s="5"/>
      <c r="H30" s="9"/>
      <c r="I30" s="5"/>
      <c r="J30" s="5"/>
    </row>
    <row r="31" ht="46.8" spans="1:10">
      <c r="A31" s="14"/>
      <c r="B31" s="16"/>
      <c r="C31" s="16" t="s">
        <v>72</v>
      </c>
      <c r="D31" s="9" t="s">
        <v>73</v>
      </c>
      <c r="E31" s="9" t="s">
        <v>74</v>
      </c>
      <c r="F31" s="5" t="s">
        <v>75</v>
      </c>
      <c r="G31" s="5"/>
      <c r="H31" s="9">
        <v>5</v>
      </c>
      <c r="I31" s="5">
        <v>5</v>
      </c>
      <c r="J31" s="5"/>
    </row>
    <row r="32" ht="37" customHeight="1" spans="1:10">
      <c r="A32" s="14"/>
      <c r="B32" s="16"/>
      <c r="C32" s="16" t="s">
        <v>72</v>
      </c>
      <c r="D32" s="9" t="s">
        <v>76</v>
      </c>
      <c r="E32" s="9" t="s">
        <v>77</v>
      </c>
      <c r="F32" s="29">
        <v>1</v>
      </c>
      <c r="G32" s="8"/>
      <c r="H32" s="9">
        <v>5</v>
      </c>
      <c r="I32" s="5">
        <v>5</v>
      </c>
      <c r="J32" s="5"/>
    </row>
    <row r="33" ht="37" customHeight="1" spans="1:10">
      <c r="A33" s="14"/>
      <c r="B33" s="16"/>
      <c r="C33" s="16" t="s">
        <v>72</v>
      </c>
      <c r="D33" s="9" t="s">
        <v>78</v>
      </c>
      <c r="E33" s="9" t="s">
        <v>79</v>
      </c>
      <c r="F33" s="29">
        <v>0.95</v>
      </c>
      <c r="G33" s="8"/>
      <c r="H33" s="9">
        <v>5</v>
      </c>
      <c r="I33" s="5">
        <v>5</v>
      </c>
      <c r="J33" s="5"/>
    </row>
    <row r="34" ht="62" customHeight="1" spans="1:10">
      <c r="A34" s="14"/>
      <c r="B34" s="16"/>
      <c r="C34" s="16" t="s">
        <v>72</v>
      </c>
      <c r="D34" s="9" t="s">
        <v>80</v>
      </c>
      <c r="E34" s="23" t="s">
        <v>77</v>
      </c>
      <c r="F34" s="29">
        <v>1</v>
      </c>
      <c r="G34" s="8"/>
      <c r="H34" s="9">
        <v>5</v>
      </c>
      <c r="I34" s="5">
        <v>5</v>
      </c>
      <c r="J34" s="5"/>
    </row>
    <row r="35" ht="54" customHeight="1" spans="1:10">
      <c r="A35" s="14"/>
      <c r="B35" s="16"/>
      <c r="C35" s="16" t="s">
        <v>72</v>
      </c>
      <c r="D35" s="9" t="s">
        <v>81</v>
      </c>
      <c r="E35" s="9" t="s">
        <v>74</v>
      </c>
      <c r="F35" s="6" t="s">
        <v>75</v>
      </c>
      <c r="G35" s="8"/>
      <c r="H35" s="9">
        <v>5</v>
      </c>
      <c r="I35" s="5">
        <v>5</v>
      </c>
      <c r="J35" s="5"/>
    </row>
    <row r="36" ht="58" customHeight="1" spans="1:10">
      <c r="A36" s="14"/>
      <c r="B36" s="16"/>
      <c r="C36" s="16" t="s">
        <v>72</v>
      </c>
      <c r="D36" s="9" t="s">
        <v>82</v>
      </c>
      <c r="E36" s="9" t="s">
        <v>74</v>
      </c>
      <c r="F36" s="6" t="s">
        <v>75</v>
      </c>
      <c r="G36" s="8"/>
      <c r="H36" s="9">
        <v>5</v>
      </c>
      <c r="I36" s="5">
        <v>5</v>
      </c>
      <c r="J36" s="5"/>
    </row>
    <row r="37" ht="37" customHeight="1" spans="1:10">
      <c r="A37" s="14"/>
      <c r="B37" s="16"/>
      <c r="C37" s="16" t="s">
        <v>83</v>
      </c>
      <c r="D37" s="9" t="s">
        <v>65</v>
      </c>
      <c r="E37" s="9" t="s">
        <v>65</v>
      </c>
      <c r="F37" s="5" t="s">
        <v>65</v>
      </c>
      <c r="G37" s="5"/>
      <c r="H37" s="9"/>
      <c r="I37" s="5"/>
      <c r="J37" s="5"/>
    </row>
    <row r="38" ht="40" customHeight="1" spans="1:10">
      <c r="A38" s="14"/>
      <c r="B38" s="16"/>
      <c r="C38" s="16" t="s">
        <v>84</v>
      </c>
      <c r="D38" s="9" t="s">
        <v>65</v>
      </c>
      <c r="E38" s="9" t="s">
        <v>65</v>
      </c>
      <c r="F38" s="5" t="s">
        <v>65</v>
      </c>
      <c r="G38" s="5"/>
      <c r="H38" s="9"/>
      <c r="I38" s="5"/>
      <c r="J38" s="5"/>
    </row>
    <row r="39" ht="51" customHeight="1" spans="1:10">
      <c r="A39" s="14"/>
      <c r="B39" s="16" t="s">
        <v>85</v>
      </c>
      <c r="C39" s="16" t="s">
        <v>86</v>
      </c>
      <c r="D39" s="9" t="s">
        <v>65</v>
      </c>
      <c r="E39" s="5" t="s">
        <v>65</v>
      </c>
      <c r="F39" s="5" t="s">
        <v>65</v>
      </c>
      <c r="G39" s="5"/>
      <c r="H39" s="9"/>
      <c r="I39" s="5"/>
      <c r="J39" s="9"/>
    </row>
    <row r="40" ht="27" customHeight="1" spans="1:10">
      <c r="A40" s="30" t="s">
        <v>87</v>
      </c>
      <c r="B40" s="30"/>
      <c r="C40" s="30"/>
      <c r="D40" s="30"/>
      <c r="E40" s="30"/>
      <c r="F40" s="30"/>
      <c r="G40" s="30"/>
      <c r="H40" s="30">
        <v>100</v>
      </c>
      <c r="I40" s="37">
        <f>SUM(I14:I39)+J7</f>
        <v>97.5993372838932</v>
      </c>
      <c r="J40" s="5"/>
    </row>
    <row r="41" ht="161" customHeight="1" spans="1:10">
      <c r="A41" s="31" t="s">
        <v>88</v>
      </c>
      <c r="B41" s="32"/>
      <c r="C41" s="32"/>
      <c r="D41" s="32"/>
      <c r="E41" s="32"/>
      <c r="F41" s="32"/>
      <c r="G41" s="32"/>
      <c r="H41" s="32"/>
      <c r="I41" s="32"/>
      <c r="J41" s="32"/>
    </row>
  </sheetData>
  <mergeCells count="4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A40:G40"/>
    <mergeCell ref="A41:J41"/>
    <mergeCell ref="A11:A12"/>
    <mergeCell ref="A13:A39"/>
    <mergeCell ref="B14:B26"/>
    <mergeCell ref="B27:B29"/>
    <mergeCell ref="B30:B38"/>
    <mergeCell ref="A6:C10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737042E2FBFA4FFBA4F8AA0C091704DB_13</vt:lpwstr>
  </property>
</Properties>
</file>