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00" windowHeight="11175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<sst xmlns="http://schemas.openxmlformats.org/spreadsheetml/2006/main" count="96" uniqueCount="85">
  <si>
    <t>附件1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</si>
  <si>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</si>
  <si>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</si>
  <si>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</si>
  <si>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11000024T000002916938-创新团队（现代农业产业技术体系北京市特色作物创新团队建设-岗位专家）</t>
  </si>
  <si>
    <t>主管部门</t>
  </si>
  <si>
    <t>北京市农业农村局</t>
  </si>
  <si>
    <t>实施单位</t>
  </si>
  <si>
    <t>036005-北京市农业技术推广站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</si>
  <si>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</si>
  <si>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</si>
  <si>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</si>
  <si>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</si>
  <si>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</si>
  <si>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</si>
  <si>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</si>
  <si>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</si>
  <si>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</si>
  <si>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</si>
  <si>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</si>
  <si>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</si>
  <si>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</si>
  <si>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</si>
  <si>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2024年，依据五年任务规划，围绕特色作物产业发展需求，组织开展种苗质量、土壤生态和病虫监测，引进筛选特色作物新品种；研究特色作物轻简化栽培技术，开发先进灌溉设备和功能性肥料。总结技术创新和示范推广成果，及时宣传报道。举办特色作物优品优园评选与推介，提高特色作物产业影响力。做好种苗供应、防灾减灾和其他应急工作，保障产业健康可持续发展，促进农民增收。</t>
  </si>
  <si>
    <t>2024年，依据五年任务规划和修订任务书，围绕特色作物产业发展需求和拟解决问题，开展技术研究21项，开发灌溉设备1项、功能性肥料1项，组织技术观摩培训20期，培训农民和技术人员1230人次。举办第十一届“北京草莓之星”评选暨第六届昌平草莓节。集成应用优质特色品种、集约化育苗技术、蜜蜂授粉和优质高效栽培技术，示范1240亩，辐射推广3600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</si>
  <si>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</si>
  <si>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</si>
  <si>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</si>
  <si>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</si>
  <si>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</si>
  <si>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</si>
  <si>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</si>
  <si>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</si>
  <si>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</si>
  <si>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</si>
  <si>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开展技术研究数量</t>
  </si>
  <si>
    <t>≥16项</t>
  </si>
  <si>
    <t>21项</t>
  </si>
  <si>
    <t>引进筛选特色作物新品种数量</t>
  </si>
  <si>
    <t>≥7个</t>
  </si>
  <si>
    <t>4个</t>
  </si>
  <si>
    <t>筛选工作进行中，预计5月底出结果</t>
  </si>
  <si>
    <t>开发先进灌溉设备数量</t>
  </si>
  <si>
    <t>≥1个</t>
  </si>
  <si>
    <t>1个</t>
  </si>
  <si>
    <t>开发先进功能性肥料数量</t>
  </si>
  <si>
    <t>举办特色作物优品优园评选与推介会次数</t>
  </si>
  <si>
    <t>培训人次</t>
  </si>
  <si>
    <t>≥800人次</t>
  </si>
  <si>
    <t>1230人次</t>
  </si>
  <si>
    <t>技术示范规模数量</t>
  </si>
  <si>
    <t>≥1200亩</t>
  </si>
  <si>
    <t>1240亩</t>
  </si>
  <si>
    <t>发表相关文章数量</t>
  </si>
  <si>
    <t>≥14篇</t>
  </si>
  <si>
    <t>15篇</t>
  </si>
  <si>
    <t>质量指标</t>
  </si>
  <si>
    <t>符合项目设计要求及相关行业标准</t>
  </si>
  <si>
    <t>成本指标</t>
  </si>
  <si>
    <t>经济成本指标</t>
  </si>
  <si>
    <t>北京市农业技术推广站材料购置成本</t>
  </si>
  <si>
    <t>≤103.686万元</t>
  </si>
  <si>
    <t>68.0446万元</t>
  </si>
  <si>
    <t>北京市农业技术推广站测试化验加工成本</t>
  </si>
  <si>
    <t>≤27.82万元</t>
  </si>
  <si>
    <t>24.287745万元</t>
  </si>
  <si>
    <t>效益指标</t>
  </si>
  <si>
    <t>社会效益
指标</t>
  </si>
  <si>
    <t>辐射推广面积</t>
  </si>
  <si>
    <t>≥3000亩</t>
  </si>
  <si>
    <t>3600亩</t>
  </si>
  <si>
    <t>筛选的优良品种、研发的新产品新技术在示范点的应用率</t>
  </si>
  <si>
    <t>示范点的亩产量提高</t>
  </si>
  <si>
    <t>≥2%</t>
  </si>
  <si>
    <t>筛选工作正在进行中，暂未完成</t>
  </si>
  <si>
    <t>生态效益指标</t>
  </si>
  <si>
    <t>节水岗示范区水分生产效率效率提高</t>
  </si>
  <si>
    <t>≥1%</t>
  </si>
  <si>
    <t>化肥投入量减少</t>
  </si>
  <si>
    <t>满意度
指标</t>
  </si>
  <si>
    <t>服务对象满意度指标</t>
  </si>
  <si>
    <t>生产主体满意度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</si>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</sst>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6" fillId="0" borderId="1" xfId="3" applyFont="1" applyFill="1" applyBorder="1" applyAlignment="1">
      <alignment horizontal="center" vertical="center"/>
    </xf>
    <xf numFmtId="9" fontId="4" fillId="0" borderId="1" xfId="3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2" xfId="3" applyFont="1" applyBorder="1" applyAlignment="1">
      <alignment horizontal="center" vertical="center" wrapText="1"/>
    </xf>
    <xf numFmtId="9" fontId="4" fillId="0" borderId="4" xfId="3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178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22225</xdr:colOff>
      <xdr:row>5</xdr:row>
      <xdr:rowOff>27305</xdr:rowOff>
    </xdr:from>
    <xdr:to>
      <xdr:col>4</xdr:col>
      <xdr:colOff>13335</xdr:colOff>
      <xdr:row>6</xdr:row>
      <xdr:rowOff>4445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29460" y="1212850"/>
          <a:ext cx="2619375" cy="37719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70" zoomScaleNormal="100" topLeftCell="A17" workbookViewId="0">
      <selection activeCell="N28" sqref="N28"/>
    </sheetView>
  </sheetViews>
  <sheetFormatPr defaultColWidth="9" defaultRowHeight="13.85"/>
  <cols>
    <col min="1" max="1" width="5.33628318584071" customWidth="1"/>
    <col min="2" max="2" width="10.3893805309735" customWidth="1"/>
    <col min="3" max="3" width="12.2477876106195" customWidth="1"/>
    <col min="4" max="4" width="36.6283185840708" customWidth="1"/>
    <col min="5" max="5" width="19.5044247787611" customWidth="1"/>
    <col min="6" max="6" width="13.3362831858407" customWidth="1"/>
    <col min="7" max="7" width="12.8495575221239" customWidth="1"/>
    <col min="8" max="8" width="12.5044247787611" customWidth="1"/>
    <col min="9" max="9" width="11" customWidth="1"/>
    <col min="10" max="10" width="14.5840707964602" customWidth="1"/>
    <col min="11" max="11" width="12.8849557522124"/>
  </cols>
  <sheetData>
    <row r="1" ht="27.75" spans="1:1">
      <c r="A1" s="2" t="s">
        <v>0</v>
      </c>
    </row>
    <row r="2" ht="20.2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5.75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5.75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1.5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15.75" spans="1:10">
      <c r="A7" s="9"/>
      <c r="B7" s="9"/>
      <c r="C7" s="9"/>
      <c r="D7" s="10" t="s">
        <v>16</v>
      </c>
      <c r="E7" s="11">
        <v>400</v>
      </c>
      <c r="F7" s="11">
        <v>400</v>
      </c>
      <c r="G7" s="12">
        <v>203.2</v>
      </c>
      <c r="H7" s="5">
        <v>10</v>
      </c>
      <c r="I7" s="44">
        <f>G7/F7</f>
        <v>0.508</v>
      </c>
      <c r="J7" s="45">
        <f>10*I7</f>
        <v>5.08</v>
      </c>
    </row>
    <row r="8" ht="15.75" spans="1:10">
      <c r="A8" s="9"/>
      <c r="B8" s="9"/>
      <c r="C8" s="9"/>
      <c r="D8" s="13" t="s">
        <v>17</v>
      </c>
      <c r="E8" s="11">
        <v>400</v>
      </c>
      <c r="F8" s="11">
        <v>400</v>
      </c>
      <c r="G8" s="12">
        <v>203.2</v>
      </c>
      <c r="H8" s="5"/>
      <c r="I8" s="44"/>
      <c r="J8" s="9"/>
    </row>
    <row r="9" ht="15.75" spans="1:10">
      <c r="A9" s="9"/>
      <c r="B9" s="9"/>
      <c r="C9" s="9"/>
      <c r="D9" s="5" t="s">
        <v>18</v>
      </c>
      <c r="E9" s="5"/>
      <c r="F9" s="5"/>
      <c r="G9" s="5"/>
      <c r="H9" s="5"/>
      <c r="I9" s="46"/>
      <c r="J9" s="9"/>
    </row>
    <row r="10" ht="15.75" spans="1:10">
      <c r="A10" s="9"/>
      <c r="B10" s="9"/>
      <c r="C10" s="9"/>
      <c r="D10" s="14" t="s">
        <v>19</v>
      </c>
      <c r="E10" s="5"/>
      <c r="F10" s="5"/>
      <c r="G10" s="5"/>
      <c r="H10" s="5"/>
      <c r="I10" s="46"/>
      <c r="J10" s="9"/>
    </row>
    <row r="11" ht="15.75" spans="1:10">
      <c r="A11" s="15" t="s">
        <v>20</v>
      </c>
      <c r="B11" s="9" t="s">
        <v>21</v>
      </c>
      <c r="C11" s="9"/>
      <c r="D11" s="9"/>
      <c r="E11" s="9"/>
      <c r="F11" s="9" t="s">
        <v>22</v>
      </c>
      <c r="G11" s="9"/>
      <c r="H11" s="9"/>
      <c r="I11" s="9"/>
      <c r="J11" s="9"/>
    </row>
    <row r="12" ht="106" customHeight="1" spans="1:10">
      <c r="A12" s="15"/>
      <c r="B12" s="13" t="s">
        <v>23</v>
      </c>
      <c r="C12" s="13"/>
      <c r="D12" s="13"/>
      <c r="E12" s="13"/>
      <c r="F12" s="13" t="s">
        <v>24</v>
      </c>
      <c r="G12" s="13"/>
      <c r="H12" s="13"/>
      <c r="I12" s="13"/>
      <c r="J12" s="13"/>
    </row>
    <row r="13" ht="31.5" spans="1:10">
      <c r="A13" s="15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" customHeight="1" spans="1:10">
      <c r="A14" s="15"/>
      <c r="B14" s="16" t="s">
        <v>33</v>
      </c>
      <c r="C14" s="17" t="s">
        <v>34</v>
      </c>
      <c r="D14" s="5" t="s">
        <v>35</v>
      </c>
      <c r="E14" s="18" t="s">
        <v>36</v>
      </c>
      <c r="F14" s="19" t="s">
        <v>37</v>
      </c>
      <c r="G14" s="20"/>
      <c r="H14" s="9">
        <v>5</v>
      </c>
      <c r="I14" s="9">
        <v>5</v>
      </c>
      <c r="J14" s="9"/>
    </row>
    <row r="15" ht="49" customHeight="1" spans="1:10">
      <c r="A15" s="15"/>
      <c r="B15" s="21"/>
      <c r="C15" s="22"/>
      <c r="D15" s="5" t="s">
        <v>38</v>
      </c>
      <c r="E15" s="18" t="s">
        <v>39</v>
      </c>
      <c r="F15" s="19" t="s">
        <v>40</v>
      </c>
      <c r="G15" s="20"/>
      <c r="H15" s="9">
        <v>5</v>
      </c>
      <c r="I15" s="45">
        <f>4/7*5</f>
        <v>2.85714285714286</v>
      </c>
      <c r="J15" s="9" t="s">
        <v>41</v>
      </c>
    </row>
    <row r="16" ht="41" customHeight="1" spans="1:10">
      <c r="A16" s="15"/>
      <c r="B16" s="21"/>
      <c r="C16" s="22"/>
      <c r="D16" s="5" t="s">
        <v>42</v>
      </c>
      <c r="E16" s="18" t="s">
        <v>43</v>
      </c>
      <c r="F16" s="19" t="s">
        <v>44</v>
      </c>
      <c r="G16" s="20"/>
      <c r="H16" s="9">
        <v>5</v>
      </c>
      <c r="I16" s="9">
        <v>5</v>
      </c>
      <c r="J16" s="9"/>
    </row>
    <row r="17" ht="41" customHeight="1" spans="1:10">
      <c r="A17" s="15"/>
      <c r="B17" s="21"/>
      <c r="C17" s="22"/>
      <c r="D17" s="5" t="s">
        <v>45</v>
      </c>
      <c r="E17" s="18" t="s">
        <v>43</v>
      </c>
      <c r="F17" s="19" t="s">
        <v>44</v>
      </c>
      <c r="G17" s="20"/>
      <c r="H17" s="9">
        <v>5</v>
      </c>
      <c r="I17" s="9">
        <v>5</v>
      </c>
      <c r="J17" s="9"/>
    </row>
    <row r="18" ht="41" customHeight="1" spans="1:10">
      <c r="A18" s="15"/>
      <c r="B18" s="21"/>
      <c r="C18" s="22"/>
      <c r="D18" s="5" t="s">
        <v>46</v>
      </c>
      <c r="E18" s="18" t="s">
        <v>43</v>
      </c>
      <c r="F18" s="19" t="s">
        <v>44</v>
      </c>
      <c r="G18" s="20"/>
      <c r="H18" s="9">
        <v>5</v>
      </c>
      <c r="I18" s="9">
        <v>5</v>
      </c>
      <c r="J18" s="9"/>
    </row>
    <row r="19" ht="41" customHeight="1" spans="1:10">
      <c r="A19" s="15"/>
      <c r="B19" s="21"/>
      <c r="C19" s="22"/>
      <c r="D19" s="5" t="s">
        <v>47</v>
      </c>
      <c r="E19" s="18" t="s">
        <v>48</v>
      </c>
      <c r="F19" s="19" t="s">
        <v>49</v>
      </c>
      <c r="G19" s="20"/>
      <c r="H19" s="9">
        <v>5</v>
      </c>
      <c r="I19" s="9">
        <v>5</v>
      </c>
      <c r="J19" s="9"/>
    </row>
    <row r="20" ht="41" customHeight="1" spans="1:10">
      <c r="A20" s="15"/>
      <c r="B20" s="21"/>
      <c r="C20" s="22"/>
      <c r="D20" s="5" t="s">
        <v>50</v>
      </c>
      <c r="E20" s="18" t="s">
        <v>51</v>
      </c>
      <c r="F20" s="19" t="s">
        <v>52</v>
      </c>
      <c r="G20" s="20"/>
      <c r="H20" s="9">
        <v>5</v>
      </c>
      <c r="I20" s="9">
        <v>5</v>
      </c>
      <c r="J20" s="9"/>
    </row>
    <row r="21" ht="41" customHeight="1" spans="1:10">
      <c r="A21" s="15"/>
      <c r="B21" s="21"/>
      <c r="C21" s="23"/>
      <c r="D21" s="5" t="s">
        <v>53</v>
      </c>
      <c r="E21" s="18" t="s">
        <v>54</v>
      </c>
      <c r="F21" s="5" t="s">
        <v>55</v>
      </c>
      <c r="G21" s="5"/>
      <c r="H21" s="9">
        <v>5</v>
      </c>
      <c r="I21" s="9">
        <v>5</v>
      </c>
      <c r="J21" s="5"/>
    </row>
    <row r="22" s="1" customFormat="1" ht="41" customHeight="1" spans="1:10">
      <c r="A22" s="24"/>
      <c r="B22" s="21"/>
      <c r="C22" s="25" t="s">
        <v>56</v>
      </c>
      <c r="D22" s="26" t="s">
        <v>57</v>
      </c>
      <c r="E22" s="27">
        <f>100%</f>
        <v>1</v>
      </c>
      <c r="F22" s="28">
        <v>1</v>
      </c>
      <c r="G22" s="28"/>
      <c r="H22" s="26">
        <v>5</v>
      </c>
      <c r="I22" s="26">
        <v>5</v>
      </c>
      <c r="J22" s="25"/>
    </row>
    <row r="23" s="1" customFormat="1" ht="41" customHeight="1" spans="1:10">
      <c r="A23" s="24"/>
      <c r="B23" s="16" t="s">
        <v>58</v>
      </c>
      <c r="C23" s="16" t="s">
        <v>59</v>
      </c>
      <c r="D23" s="9" t="s">
        <v>60</v>
      </c>
      <c r="E23" s="18" t="s">
        <v>61</v>
      </c>
      <c r="F23" s="5" t="s">
        <v>62</v>
      </c>
      <c r="G23" s="5"/>
      <c r="H23" s="9">
        <v>5</v>
      </c>
      <c r="I23" s="5">
        <v>5</v>
      </c>
      <c r="J23" s="5"/>
    </row>
    <row r="24" s="1" customFormat="1" ht="41" customHeight="1" spans="1:10">
      <c r="A24" s="24"/>
      <c r="B24" s="29"/>
      <c r="C24" s="29"/>
      <c r="D24" s="9" t="s">
        <v>63</v>
      </c>
      <c r="E24" s="18" t="s">
        <v>64</v>
      </c>
      <c r="F24" s="5" t="s">
        <v>65</v>
      </c>
      <c r="G24" s="5"/>
      <c r="H24" s="9">
        <v>5</v>
      </c>
      <c r="I24" s="5">
        <v>5</v>
      </c>
      <c r="J24" s="5"/>
    </row>
    <row r="25" ht="41" customHeight="1" spans="1:10">
      <c r="A25" s="15"/>
      <c r="B25" s="16" t="s">
        <v>66</v>
      </c>
      <c r="C25" s="30" t="s">
        <v>67</v>
      </c>
      <c r="D25" s="9" t="s">
        <v>68</v>
      </c>
      <c r="E25" s="18" t="s">
        <v>69</v>
      </c>
      <c r="F25" s="9" t="s">
        <v>70</v>
      </c>
      <c r="G25" s="9"/>
      <c r="H25" s="9">
        <v>5</v>
      </c>
      <c r="I25" s="9">
        <v>5</v>
      </c>
      <c r="J25" s="5"/>
    </row>
    <row r="26" ht="41" customHeight="1" spans="1:10">
      <c r="A26" s="15"/>
      <c r="B26" s="21"/>
      <c r="C26" s="31"/>
      <c r="D26" s="9" t="s">
        <v>71</v>
      </c>
      <c r="E26" s="27">
        <f>100%</f>
        <v>1</v>
      </c>
      <c r="F26" s="32">
        <v>1</v>
      </c>
      <c r="G26" s="33"/>
      <c r="H26" s="9">
        <v>5</v>
      </c>
      <c r="I26" s="9">
        <v>5</v>
      </c>
      <c r="J26" s="5"/>
    </row>
    <row r="27" s="1" customFormat="1" ht="53" customHeight="1" spans="1:10">
      <c r="A27" s="24"/>
      <c r="B27" s="34"/>
      <c r="C27" s="35"/>
      <c r="D27" s="26" t="s">
        <v>72</v>
      </c>
      <c r="E27" s="18" t="s">
        <v>73</v>
      </c>
      <c r="F27" s="36" t="s">
        <v>74</v>
      </c>
      <c r="G27" s="26"/>
      <c r="H27" s="26">
        <v>5</v>
      </c>
      <c r="I27" s="26">
        <v>0</v>
      </c>
      <c r="J27" s="47" t="s">
        <v>41</v>
      </c>
    </row>
    <row r="28" s="1" customFormat="1" ht="51" customHeight="1" spans="1:10">
      <c r="A28" s="24"/>
      <c r="B28" s="34"/>
      <c r="C28" s="37" t="s">
        <v>75</v>
      </c>
      <c r="D28" s="26" t="s">
        <v>76</v>
      </c>
      <c r="E28" s="18" t="s">
        <v>77</v>
      </c>
      <c r="F28" s="36" t="s">
        <v>74</v>
      </c>
      <c r="G28" s="26"/>
      <c r="H28" s="26">
        <v>5</v>
      </c>
      <c r="I28" s="26">
        <v>0</v>
      </c>
      <c r="J28" s="47" t="s">
        <v>41</v>
      </c>
    </row>
    <row r="29" s="1" customFormat="1" ht="48" customHeight="1" spans="1:10">
      <c r="A29" s="24"/>
      <c r="B29" s="38"/>
      <c r="C29" s="35"/>
      <c r="D29" s="26" t="s">
        <v>78</v>
      </c>
      <c r="E29" s="18" t="s">
        <v>77</v>
      </c>
      <c r="F29" s="36" t="s">
        <v>74</v>
      </c>
      <c r="G29" s="26"/>
      <c r="H29" s="26">
        <v>5</v>
      </c>
      <c r="I29" s="26">
        <v>0</v>
      </c>
      <c r="J29" s="47" t="s">
        <v>41</v>
      </c>
    </row>
    <row r="30" ht="41" customHeight="1" spans="1:10">
      <c r="A30" s="15"/>
      <c r="B30" s="39" t="s">
        <v>79</v>
      </c>
      <c r="C30" s="39" t="s">
        <v>80</v>
      </c>
      <c r="D30" s="9" t="s">
        <v>81</v>
      </c>
      <c r="E30" s="18" t="s">
        <v>82</v>
      </c>
      <c r="F30" s="40">
        <v>0.9958</v>
      </c>
      <c r="G30" s="40"/>
      <c r="H30" s="9">
        <v>10</v>
      </c>
      <c r="I30" s="5">
        <v>10</v>
      </c>
      <c r="J30" s="5"/>
    </row>
    <row r="31" ht="15.75" spans="1:10">
      <c r="A31" s="41" t="s">
        <v>83</v>
      </c>
      <c r="B31" s="41"/>
      <c r="C31" s="41"/>
      <c r="D31" s="41"/>
      <c r="E31" s="41"/>
      <c r="F31" s="41"/>
      <c r="G31" s="41"/>
      <c r="H31" s="41">
        <v>100</v>
      </c>
      <c r="I31" s="48">
        <f>SUM(I14:I30)+J7</f>
        <v>77.9371428571429</v>
      </c>
      <c r="J31" s="5"/>
    </row>
    <row r="32" ht="15.75" spans="1:10">
      <c r="A32" s="42" t="s">
        <v>84</v>
      </c>
      <c r="B32" s="43"/>
      <c r="C32" s="43"/>
      <c r="D32" s="43"/>
      <c r="E32" s="43"/>
      <c r="F32" s="43"/>
      <c r="G32" s="43"/>
      <c r="H32" s="43"/>
      <c r="I32" s="43"/>
      <c r="J32" s="43"/>
    </row>
  </sheetData>
  <mergeCells count="41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2"/>
    <mergeCell ref="B23:B24"/>
    <mergeCell ref="B25:B29"/>
    <mergeCell ref="C14:C21"/>
    <mergeCell ref="C23:C24"/>
    <mergeCell ref="C25:C27"/>
    <mergeCell ref="C28:C29"/>
    <mergeCell ref="A6:C10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工作组</cp:lastModifiedBy>
  <dcterms:created xsi:type="dcterms:W3CDTF">2015-06-07T10:17:00Z</dcterms:created>
  <cp:lastPrinted>2020-04-24T18:17:00Z</cp:lastPrinted>
  <dcterms:modified xsi:type="dcterms:W3CDTF">2025-08-26T07:21:30Z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