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<sst xmlns="http://schemas.openxmlformats.org/spreadsheetml/2006/main" count="73" uniqueCount="70">
  <si>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</si>
  <si>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</si>
  <si>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</si>
  <si>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</si>
  <si>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办公用房修缮类项目</t>
  </si>
  <si>
    <t>主管部门</t>
  </si>
  <si>
    <t>北京市农业农村局</t>
  </si>
  <si>
    <t>实施单位</t>
  </si>
  <si>
    <t>北京市兽药饲料监测中心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</si>
  <si>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</si>
  <si>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</si>
  <si>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</si>
  <si>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</si>
  <si>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</si>
  <si>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</si>
  <si>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</si>
  <si>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</si>
  <si>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</si>
  <si>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</si>
  <si>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</si>
  <si>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</si>
  <si>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</si>
  <si>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</si>
  <si>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完成我中心消防、监控设施改造更新，中心各区域安全工作将有序开展。环境评价及应急预案报备后将完善中心办公地点基础验证工作。</t>
  </si>
  <si>
    <t>维修更换后，监控得到有效改善使得责任区域内的各类安全工作，消防联动设备得到有效改善使得责任区域内的各类安全工作，有序稳定。环境评价及应急预案报备后完善中心办公地点基础验证工作。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</si>
  <si>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</si>
  <si>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</si>
  <si>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</si>
  <si>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</si>
  <si>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</si>
  <si>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</si>
  <si>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</si>
  <si>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</si>
  <si>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</si>
  <si>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</si>
  <si>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修缮、改造项目量</t>
  </si>
  <si>
    <t>≥3个</t>
  </si>
  <si>
    <t>3个</t>
  </si>
  <si>
    <t>工程量</t>
  </si>
  <si>
    <t>≥10平方米</t>
  </si>
  <si>
    <t>38平方米</t>
  </si>
  <si>
    <t>年初指标值设定偏低</t>
  </si>
  <si>
    <t>质量指标</t>
  </si>
  <si>
    <t>竣工验收合格率</t>
  </si>
  <si>
    <t>≥100%</t>
  </si>
  <si>
    <t>时效指标</t>
  </si>
  <si>
    <t>项目按计划完工率</t>
  </si>
  <si>
    <t>成本指标</t>
  </si>
  <si>
    <t>经济成本指标</t>
  </si>
  <si>
    <t>办公用房修缮、改造成本</t>
  </si>
  <si>
    <t>≤58.93409万元</t>
  </si>
  <si>
    <t>55.5036万元</t>
  </si>
  <si>
    <t>社会成本指标</t>
  </si>
  <si>
    <t>设施有效运转率</t>
  </si>
  <si>
    <t>≥100%；</t>
  </si>
  <si>
    <t>项目受益人数</t>
  </si>
  <si>
    <t>≥35人</t>
  </si>
  <si>
    <t>34人</t>
  </si>
  <si>
    <t>在2024年申请预算时中心在职人员35人，2024年执行中，由于1人退休，收益人员为34人。</t>
  </si>
  <si>
    <t>效益指标</t>
  </si>
  <si>
    <t>可持续影响指标</t>
  </si>
  <si>
    <t>预计使用年限</t>
  </si>
  <si>
    <t>≥6年</t>
  </si>
  <si>
    <t>6年</t>
  </si>
  <si>
    <t>满意度
指标</t>
  </si>
  <si>
    <t>服务对象满意度指标</t>
  </si>
  <si>
    <t>使用（管理）人员满意度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</si>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</sst>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70" zoomScaleNormal="70" zoomScaleSheetLayoutView="85" workbookViewId="0">
      <selection activeCell="E20" sqref="E20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3.8888888888889" customWidth="1"/>
    <col min="8" max="8" width="12.5" customWidth="1"/>
    <col min="9" max="9" width="11" customWidth="1"/>
    <col min="10" max="10" width="1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11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11" t="s">
        <v>15</v>
      </c>
    </row>
    <row r="7" ht="20" customHeight="1" spans="1:10">
      <c r="A7" s="10"/>
      <c r="B7" s="10"/>
      <c r="C7" s="10"/>
      <c r="D7" s="12" t="s">
        <v>16</v>
      </c>
      <c r="E7" s="13">
        <v>58.93409</v>
      </c>
      <c r="F7" s="13">
        <v>58.93409</v>
      </c>
      <c r="G7" s="13">
        <v>55.5036</v>
      </c>
      <c r="H7" s="11">
        <v>10</v>
      </c>
      <c r="I7" s="34">
        <f>G7/F7</f>
        <v>0.941791075420016</v>
      </c>
      <c r="J7" s="35">
        <f>I7*H7</f>
        <v>9.41791075420016</v>
      </c>
    </row>
    <row r="8" ht="31.2" spans="1:10">
      <c r="A8" s="10"/>
      <c r="B8" s="10"/>
      <c r="C8" s="10"/>
      <c r="D8" s="14" t="s">
        <v>17</v>
      </c>
      <c r="E8" s="13">
        <v>58.93409</v>
      </c>
      <c r="F8" s="13">
        <v>58.93409</v>
      </c>
      <c r="G8" s="13">
        <v>55.5036</v>
      </c>
      <c r="H8" s="11"/>
      <c r="I8" s="34"/>
      <c r="J8" s="10"/>
    </row>
    <row r="9" ht="25" customHeight="1" spans="1:10">
      <c r="A9" s="10"/>
      <c r="B9" s="10"/>
      <c r="C9" s="10"/>
      <c r="D9" s="11" t="s">
        <v>18</v>
      </c>
      <c r="E9" s="11"/>
      <c r="F9" s="11"/>
      <c r="G9" s="11"/>
      <c r="H9" s="11"/>
      <c r="I9" s="11"/>
      <c r="J9" s="10"/>
    </row>
    <row r="10" ht="19" customHeight="1" spans="1:10">
      <c r="A10" s="10"/>
      <c r="B10" s="10"/>
      <c r="C10" s="10"/>
      <c r="D10" s="15" t="s">
        <v>19</v>
      </c>
      <c r="E10" s="11"/>
      <c r="F10" s="11"/>
      <c r="G10" s="11"/>
      <c r="H10" s="11"/>
      <c r="I10" s="11"/>
      <c r="J10" s="10"/>
    </row>
    <row r="11" ht="26" customHeight="1" spans="1:10">
      <c r="A11" s="16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95" customHeight="1" spans="1:10">
      <c r="A12" s="16"/>
      <c r="B12" s="17" t="s">
        <v>23</v>
      </c>
      <c r="C12" s="17"/>
      <c r="D12" s="17"/>
      <c r="E12" s="17"/>
      <c r="F12" s="17" t="s">
        <v>24</v>
      </c>
      <c r="G12" s="17"/>
      <c r="H12" s="17"/>
      <c r="I12" s="17"/>
      <c r="J12" s="17"/>
    </row>
    <row r="13" ht="31.2" spans="1:10">
      <c r="A13" s="16" t="s">
        <v>25</v>
      </c>
      <c r="B13" s="10" t="s">
        <v>26</v>
      </c>
      <c r="C13" s="11" t="s">
        <v>27</v>
      </c>
      <c r="D13" s="11" t="s">
        <v>28</v>
      </c>
      <c r="E13" s="11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38" customHeight="1" spans="1:10">
      <c r="A14" s="16"/>
      <c r="B14" s="18" t="s">
        <v>33</v>
      </c>
      <c r="C14" s="19" t="s">
        <v>34</v>
      </c>
      <c r="D14" s="10" t="s">
        <v>35</v>
      </c>
      <c r="E14" s="10" t="s">
        <v>36</v>
      </c>
      <c r="F14" s="11" t="s">
        <v>37</v>
      </c>
      <c r="G14" s="11"/>
      <c r="H14" s="10">
        <v>5</v>
      </c>
      <c r="I14" s="10">
        <v>5</v>
      </c>
      <c r="J14" s="11"/>
    </row>
    <row r="15" customFormat="1" ht="38" customHeight="1" spans="1:10">
      <c r="A15" s="16"/>
      <c r="B15" s="20"/>
      <c r="C15" s="21"/>
      <c r="D15" s="10" t="s">
        <v>38</v>
      </c>
      <c r="E15" s="10" t="s">
        <v>39</v>
      </c>
      <c r="F15" s="22" t="s">
        <v>40</v>
      </c>
      <c r="G15" s="23"/>
      <c r="H15" s="10">
        <v>5</v>
      </c>
      <c r="I15" s="10">
        <f>5-5*10%</f>
        <v>4.5</v>
      </c>
      <c r="J15" s="10" t="s">
        <v>41</v>
      </c>
    </row>
    <row r="16" s="1" customFormat="1" ht="38" customHeight="1" spans="1:10">
      <c r="A16" s="24"/>
      <c r="B16" s="25"/>
      <c r="C16" s="26" t="s">
        <v>42</v>
      </c>
      <c r="D16" s="27" t="s">
        <v>43</v>
      </c>
      <c r="E16" s="27" t="s">
        <v>44</v>
      </c>
      <c r="F16" s="28">
        <v>1</v>
      </c>
      <c r="G16" s="27"/>
      <c r="H16" s="27">
        <v>15</v>
      </c>
      <c r="I16" s="27">
        <v>15</v>
      </c>
      <c r="J16" s="11"/>
    </row>
    <row r="17" ht="38" customHeight="1" spans="1:10">
      <c r="A17" s="16"/>
      <c r="B17" s="29"/>
      <c r="C17" s="11" t="s">
        <v>45</v>
      </c>
      <c r="D17" s="10" t="s">
        <v>46</v>
      </c>
      <c r="E17" s="10" t="s">
        <v>44</v>
      </c>
      <c r="F17" s="28">
        <v>1</v>
      </c>
      <c r="G17" s="27"/>
      <c r="H17" s="10">
        <v>15</v>
      </c>
      <c r="I17" s="10">
        <v>15</v>
      </c>
      <c r="J17" s="11"/>
    </row>
    <row r="18" ht="38" customHeight="1" spans="1:10">
      <c r="A18" s="16"/>
      <c r="B18" s="18" t="s">
        <v>47</v>
      </c>
      <c r="C18" s="10" t="s">
        <v>48</v>
      </c>
      <c r="D18" s="10" t="s">
        <v>49</v>
      </c>
      <c r="E18" s="10" t="s">
        <v>50</v>
      </c>
      <c r="F18" s="10" t="s">
        <v>51</v>
      </c>
      <c r="G18" s="10"/>
      <c r="H18" s="10">
        <v>5</v>
      </c>
      <c r="I18" s="10">
        <v>5</v>
      </c>
      <c r="J18" s="11"/>
    </row>
    <row r="19" ht="38" customHeight="1" spans="1:10">
      <c r="A19" s="16"/>
      <c r="B19" s="20"/>
      <c r="C19" s="10" t="s">
        <v>52</v>
      </c>
      <c r="D19" s="10" t="s">
        <v>53</v>
      </c>
      <c r="E19" s="10" t="s">
        <v>54</v>
      </c>
      <c r="F19" s="28">
        <v>1</v>
      </c>
      <c r="G19" s="27"/>
      <c r="H19" s="10">
        <v>5</v>
      </c>
      <c r="I19" s="10">
        <v>5</v>
      </c>
      <c r="J19" s="11"/>
    </row>
    <row r="20" ht="78" customHeight="1" spans="1:10">
      <c r="A20" s="16"/>
      <c r="B20" s="20"/>
      <c r="C20" s="10" t="s">
        <v>52</v>
      </c>
      <c r="D20" s="10" t="s">
        <v>55</v>
      </c>
      <c r="E20" s="10" t="s">
        <v>56</v>
      </c>
      <c r="F20" s="10" t="s">
        <v>57</v>
      </c>
      <c r="G20" s="10"/>
      <c r="H20" s="10">
        <v>10</v>
      </c>
      <c r="I20" s="35">
        <f>34/35*10</f>
        <v>9.71428571428571</v>
      </c>
      <c r="J20" s="36" t="s">
        <v>58</v>
      </c>
    </row>
    <row r="21" ht="38" customHeight="1" spans="1:10">
      <c r="A21" s="16"/>
      <c r="B21" s="10" t="s">
        <v>59</v>
      </c>
      <c r="C21" s="10" t="s">
        <v>60</v>
      </c>
      <c r="D21" s="10" t="s">
        <v>61</v>
      </c>
      <c r="E21" s="10" t="s">
        <v>62</v>
      </c>
      <c r="F21" s="11" t="s">
        <v>63</v>
      </c>
      <c r="G21" s="11"/>
      <c r="H21" s="10">
        <v>20</v>
      </c>
      <c r="I21" s="11">
        <v>20</v>
      </c>
      <c r="J21" s="11"/>
    </row>
    <row r="22" ht="38" customHeight="1" spans="1:10">
      <c r="A22" s="16"/>
      <c r="B22" s="10" t="s">
        <v>64</v>
      </c>
      <c r="C22" s="10" t="s">
        <v>65</v>
      </c>
      <c r="D22" s="10" t="s">
        <v>66</v>
      </c>
      <c r="E22" s="10" t="s">
        <v>67</v>
      </c>
      <c r="F22" s="30">
        <v>0.97</v>
      </c>
      <c r="G22" s="11"/>
      <c r="H22" s="10">
        <v>10</v>
      </c>
      <c r="I22" s="11">
        <v>10</v>
      </c>
      <c r="J22" s="11"/>
    </row>
    <row r="23" ht="27" customHeight="1" spans="1:10">
      <c r="A23" s="31" t="s">
        <v>68</v>
      </c>
      <c r="B23" s="31"/>
      <c r="C23" s="31"/>
      <c r="D23" s="31"/>
      <c r="E23" s="31"/>
      <c r="F23" s="31"/>
      <c r="G23" s="31"/>
      <c r="H23" s="31">
        <f>SUM(H14:H22)+H7</f>
        <v>100</v>
      </c>
      <c r="I23" s="37">
        <f>SUM(I14:I22)+J7</f>
        <v>98.6321964684859</v>
      </c>
      <c r="J23" s="5"/>
    </row>
    <row r="24" ht="161" customHeight="1" spans="1:10">
      <c r="A24" s="32" t="s">
        <v>69</v>
      </c>
      <c r="B24" s="33"/>
      <c r="C24" s="33"/>
      <c r="D24" s="33"/>
      <c r="E24" s="33"/>
      <c r="F24" s="33"/>
      <c r="G24" s="33"/>
      <c r="H24" s="33"/>
      <c r="I24" s="33"/>
      <c r="J24" s="33"/>
    </row>
  </sheetData>
  <mergeCells count="29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0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2015-06-09T18:17:00Z</dcterms:created>
  <cp:lastPrinted>2020-04-27T02:17:00Z</cp:lastPrinted>
  <dcterms:modified xsi:type="dcterms:W3CDTF">2025-08-26T07:47:51Z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A470C7632099470C8650D0BF94A9B510_13</vt:lpwstr>
  </property>
</Properties>
</file>