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</sheets>
  <definedNames>
    <definedName name="_xlnm.Print_Area" localSheetId="0">Sheet1!$A$1:$J$40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<sst xmlns="http://schemas.openxmlformats.org/spreadsheetml/2006/main" count="117" uniqueCount="109">
  <si>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</si>
  <si>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theme="1"/>
        <rFont val="宋体"/>
        <charset val="134"/>
      </rPr>
      <t>项目支出绩效自评表</t>
    </r>
    <r>
      <rPr>
        <sz val="16"/>
        <color theme="1"/>
        <rFont val="宋体"/>
        <charset val="134"/>
      </rPr>
      <t xml:space="preserve"> </t>
    </r>
  </si>
  <si>
    <t>（2024年度）</t>
  </si>
  <si>
    <t>项目名称</t>
  </si>
  <si>
    <t>11000024T000002868378-粮油作物生产服务与高产高效创建</t>
  </si>
  <si>
    <t>主管部门</t>
  </si>
  <si>
    <t>北京市农业农村局</t>
  </si>
  <si>
    <t>实施单位</t>
  </si>
  <si>
    <t>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</si>
  <si>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</si>
  <si>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</si>
  <si>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</si>
  <si>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</si>
  <si>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</si>
  <si>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</si>
  <si>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</si>
  <si>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</si>
  <si>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</si>
  <si>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</si>
  <si>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</si>
  <si>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</si>
  <si>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</si>
  <si>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</si>
  <si>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建立各类监测点163个，开展监测22次以上，编写技术（墒情）指导意见、简报、春耕春管、三夏及三秋等指导意见22期以上；在粮食作物主产区建设小麦玉米“百千万”高产高效示范点100个；建立甘薯高产攻关田及高效示范田200亩、杂粮高产攻关田及高效示范田面积550亩、大豆高产示范田220亩、花生高产示范田100亩、旱作节水技术示范田450亩；开展线上线下技术培训3000人次以上，现场观摩 1000人次以上；百亩样板田实现冬小麦500公斤/亩、夏玉米 650公斤/亩、春玉米800公斤/亩的产量水平；千亩示范方实现冬小麦450公斤/亩、夏玉米550公斤/亩、春玉米650公斤/亩的产量水平；大豆示范田平均亩产达到220公斤以上；花生示范田平均亩产达到300公斤以上；
甘薯示范田平均亩产达到2000公斤以上；谷子示范田平均亩产达到200公斤以上；春玉米旱作示范田平均亩产达到600公斤以上；服务对象满意度大于等于95%。</t>
  </si>
  <si>
    <t>1.建立各类监测点164个，开展监测32次，编写技术（墒情）指导意见、简报、春耕春管、三夏及三秋等指导意见24期；在粮食作物主产区建设小麦玉米“百千万”高产高效示范点100个；建立甘薯高产攻关田及高效示范田200亩、杂粮高产攻关田及高效示范田面积550亩、大豆高产示范田220亩、花生高产示范田100亩、旱作节水技术示范田450亩；开展线上线下技术培训4847人次，现场观摩1041人次；百亩样板田实现冬小麦620.9公斤/亩、夏玉米672.3公斤/亩、春玉米859.2公斤/亩的产量水平；千亩示范方实现冬小麦519.8公斤/亩、夏玉米598.8公斤/亩、春玉米752.5公斤/亩的产量水平；大豆示范田平均亩产达到231公斤/亩；花生示范田平均亩产达到324.1公斤/亩；甘薯示范田平均亩产达到2840.4公斤/亩；谷子示范田平均亩产达到252公斤/亩；春玉米旱作示范田平均亩产达到656公斤/亩；服务对象满意度99.5%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</si>
  <si>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</si>
  <si>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</si>
  <si>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</si>
  <si>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</si>
  <si>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</si>
  <si>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</si>
  <si>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</si>
  <si>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</si>
  <si>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</si>
  <si>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</si>
  <si>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开展监测次数</t>
  </si>
  <si>
    <t>≥22次</t>
  </si>
  <si>
    <t>32次</t>
  </si>
  <si>
    <t>建立各类粮食作物农情监测点数量</t>
  </si>
  <si>
    <t>163个</t>
  </si>
  <si>
    <t>164个</t>
  </si>
  <si>
    <t>高产擂台赛次数</t>
  </si>
  <si>
    <t>3次</t>
  </si>
  <si>
    <t>生产技术服务工作完成率</t>
  </si>
  <si>
    <t>旱作节水技术示范面积</t>
  </si>
  <si>
    <t>2000亩</t>
  </si>
  <si>
    <t>小麦优新品种展示</t>
  </si>
  <si>
    <t>100亩</t>
  </si>
  <si>
    <t>建设小麦玉米“百千万”高产高效示范点数量</t>
  </si>
  <si>
    <t>100个</t>
  </si>
  <si>
    <t>（甘薯、杂粮、大豆、花生） 高产攻关田及高效示范田面积</t>
  </si>
  <si>
    <t>1070亩</t>
  </si>
  <si>
    <t>开展现场评价次数</t>
  </si>
  <si>
    <t>≥8次</t>
  </si>
  <si>
    <t>8次</t>
  </si>
  <si>
    <t>质量指标</t>
  </si>
  <si>
    <t>符合项目设计要求及相关行业标准</t>
  </si>
  <si>
    <t>成本指标</t>
  </si>
  <si>
    <t>经济成本指标</t>
  </si>
  <si>
    <t>材料费成本</t>
  </si>
  <si>
    <t>≤112.4315万元</t>
  </si>
  <si>
    <t>95.9841万元</t>
  </si>
  <si>
    <t>测试化验加工费</t>
  </si>
  <si>
    <t>≤16万元</t>
  </si>
  <si>
    <t>16万元</t>
  </si>
  <si>
    <t>效益指标</t>
  </si>
  <si>
    <t>经济效益
指标</t>
  </si>
  <si>
    <t>夏玉米百亩样板田亩产量</t>
  </si>
  <si>
    <t>≥650公斤/亩</t>
  </si>
  <si>
    <t>672.3公斤/亩</t>
  </si>
  <si>
    <t>小麦百亩样板田亩产量</t>
  </si>
  <si>
    <t>≥500公斤/亩</t>
  </si>
  <si>
    <t>620.9公斤/亩</t>
  </si>
  <si>
    <t>甘薯示范方亩产量</t>
  </si>
  <si>
    <t>≥2000公斤/亩</t>
  </si>
  <si>
    <t>2840.4公斤/亩</t>
  </si>
  <si>
    <t>玉米旱作示范田亩产量</t>
  </si>
  <si>
    <t>≥600公斤/亩</t>
  </si>
  <si>
    <t>656公斤/亩</t>
  </si>
  <si>
    <t>谷子示范方亩产量</t>
  </si>
  <si>
    <t>≥200公斤/亩</t>
  </si>
  <si>
    <t>252公斤/亩</t>
  </si>
  <si>
    <t>夏玉米千亩示范方亩产量</t>
  </si>
  <si>
    <t>≥550公斤/亩</t>
  </si>
  <si>
    <t>598.8公斤/亩</t>
  </si>
  <si>
    <t>春玉米百亩样板田亩产量</t>
  </si>
  <si>
    <t>≥800公斤/亩</t>
  </si>
  <si>
    <t>859.2公斤/亩</t>
  </si>
  <si>
    <t>春玉米千亩示范方亩产量</t>
  </si>
  <si>
    <t>752.5公斤/亩</t>
  </si>
  <si>
    <t>小麦千亩示范方亩产量</t>
  </si>
  <si>
    <t>≥450公斤/亩</t>
  </si>
  <si>
    <t>519.8公斤/亩</t>
  </si>
  <si>
    <t>大豆示范田平均亩产量</t>
  </si>
  <si>
    <t>≥220公斤/亩</t>
  </si>
  <si>
    <t>231公斤/亩</t>
  </si>
  <si>
    <t>花生示范田平均亩产量</t>
  </si>
  <si>
    <t>≥300公斤/亩</t>
  </si>
  <si>
    <t>324.1公斤/亩</t>
  </si>
  <si>
    <t>可持续影响指标</t>
  </si>
  <si>
    <t>示范带动相关产业持续健康发展</t>
  </si>
  <si>
    <t>优</t>
  </si>
  <si>
    <t>效益呈现不充分</t>
  </si>
  <si>
    <t>满意度
指标</t>
  </si>
  <si>
    <t>服务对象满意度指标</t>
  </si>
  <si>
    <t>生产主体满意度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</si>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</sst>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"/>
  <sheetViews>
    <sheetView tabSelected="1" view="pageBreakPreview" zoomScale="70" zoomScaleNormal="100" topLeftCell="A22" workbookViewId="0">
      <selection activeCell="M37" sqref="M37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3.5221238938053" customWidth="1"/>
    <col min="8" max="8" width="12.5044247787611" customWidth="1"/>
    <col min="9" max="9" width="11" customWidth="1"/>
    <col min="10" max="10" width="14.5840707964602" customWidth="1"/>
    <col min="11" max="11" width="12.8849557522124"/>
  </cols>
  <sheetData>
    <row r="1" ht="27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1.5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0"/>
      <c r="B7" s="10"/>
      <c r="C7" s="10"/>
      <c r="D7" s="11" t="s">
        <v>16</v>
      </c>
      <c r="E7" s="12">
        <v>208.4028</v>
      </c>
      <c r="F7" s="6">
        <v>183.9364</v>
      </c>
      <c r="G7" s="6">
        <v>181.878827</v>
      </c>
      <c r="H7" s="6">
        <v>10</v>
      </c>
      <c r="I7" s="35">
        <f>G7/F7</f>
        <v>0.988813671464702</v>
      </c>
      <c r="J7" s="36">
        <f>10*I7</f>
        <v>9.88813671464702</v>
      </c>
    </row>
    <row r="8" ht="31.5" spans="1:10">
      <c r="A8" s="10"/>
      <c r="B8" s="10"/>
      <c r="C8" s="10"/>
      <c r="D8" s="13" t="s">
        <v>17</v>
      </c>
      <c r="E8" s="12">
        <v>208.4028</v>
      </c>
      <c r="F8" s="6">
        <v>183.9364</v>
      </c>
      <c r="G8" s="6">
        <v>181.878827</v>
      </c>
      <c r="H8" s="6"/>
      <c r="I8" s="35"/>
      <c r="J8" s="10"/>
    </row>
    <row r="9" ht="25" customHeight="1" spans="1:10">
      <c r="A9" s="10"/>
      <c r="B9" s="10"/>
      <c r="C9" s="10"/>
      <c r="D9" s="6" t="s">
        <v>18</v>
      </c>
      <c r="E9" s="6"/>
      <c r="F9" s="6"/>
      <c r="G9" s="6"/>
      <c r="H9" s="6"/>
      <c r="I9" s="37"/>
      <c r="J9" s="10"/>
    </row>
    <row r="10" ht="19" customHeight="1" spans="1:10">
      <c r="A10" s="10"/>
      <c r="B10" s="10"/>
      <c r="C10" s="10"/>
      <c r="D10" s="14" t="s">
        <v>19</v>
      </c>
      <c r="E10" s="6"/>
      <c r="F10" s="6"/>
      <c r="G10" s="6"/>
      <c r="H10" s="6"/>
      <c r="I10" s="37"/>
      <c r="J10" s="10"/>
    </row>
    <row r="11" ht="26" customHeight="1" spans="1:10">
      <c r="A11" s="15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240" customHeight="1" spans="1:10">
      <c r="A12" s="15"/>
      <c r="B12" s="16" t="s">
        <v>23</v>
      </c>
      <c r="C12" s="16"/>
      <c r="D12" s="16"/>
      <c r="E12" s="16"/>
      <c r="F12" s="16" t="s">
        <v>24</v>
      </c>
      <c r="G12" s="16"/>
      <c r="H12" s="16"/>
      <c r="I12" s="16"/>
      <c r="J12" s="16"/>
    </row>
    <row r="13" ht="31.5" spans="1:10">
      <c r="A13" s="15" t="s">
        <v>25</v>
      </c>
      <c r="B13" s="10" t="s">
        <v>26</v>
      </c>
      <c r="C13" s="6" t="s">
        <v>27</v>
      </c>
      <c r="D13" s="6" t="s">
        <v>28</v>
      </c>
      <c r="E13" s="6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5"/>
      <c r="B14" s="17" t="s">
        <v>33</v>
      </c>
      <c r="C14" s="18" t="s">
        <v>34</v>
      </c>
      <c r="D14" s="10" t="s">
        <v>35</v>
      </c>
      <c r="E14" s="6" t="s">
        <v>36</v>
      </c>
      <c r="F14" s="19" t="s">
        <v>37</v>
      </c>
      <c r="G14" s="20"/>
      <c r="H14" s="10">
        <v>4</v>
      </c>
      <c r="I14" s="10">
        <v>4</v>
      </c>
      <c r="J14" s="10"/>
    </row>
    <row r="15" ht="49" customHeight="1" spans="1:10">
      <c r="A15" s="15"/>
      <c r="B15" s="21"/>
      <c r="C15" s="22"/>
      <c r="D15" s="10" t="s">
        <v>38</v>
      </c>
      <c r="E15" s="6" t="s">
        <v>39</v>
      </c>
      <c r="F15" s="19" t="s">
        <v>40</v>
      </c>
      <c r="G15" s="20"/>
      <c r="H15" s="10">
        <v>4</v>
      </c>
      <c r="I15" s="10">
        <v>4</v>
      </c>
      <c r="J15" s="10"/>
    </row>
    <row r="16" ht="41" customHeight="1" spans="1:10">
      <c r="A16" s="15"/>
      <c r="B16" s="21"/>
      <c r="C16" s="22"/>
      <c r="D16" s="16" t="s">
        <v>41</v>
      </c>
      <c r="E16" s="12" t="s">
        <v>42</v>
      </c>
      <c r="F16" s="23" t="s">
        <v>42</v>
      </c>
      <c r="G16" s="24"/>
      <c r="H16" s="16">
        <v>4</v>
      </c>
      <c r="I16" s="16">
        <v>4</v>
      </c>
      <c r="J16" s="16"/>
    </row>
    <row r="17" ht="41" customHeight="1" spans="1:10">
      <c r="A17" s="15"/>
      <c r="B17" s="21"/>
      <c r="C17" s="22"/>
      <c r="D17" s="10" t="s">
        <v>43</v>
      </c>
      <c r="E17" s="25">
        <v>1</v>
      </c>
      <c r="F17" s="26">
        <v>1</v>
      </c>
      <c r="G17" s="20"/>
      <c r="H17" s="10">
        <v>4</v>
      </c>
      <c r="I17" s="10">
        <v>4</v>
      </c>
      <c r="J17" s="10"/>
    </row>
    <row r="18" ht="41" customHeight="1" spans="1:10">
      <c r="A18" s="15"/>
      <c r="B18" s="21"/>
      <c r="C18" s="22"/>
      <c r="D18" s="10" t="s">
        <v>44</v>
      </c>
      <c r="E18" s="6" t="s">
        <v>45</v>
      </c>
      <c r="F18" s="19" t="s">
        <v>45</v>
      </c>
      <c r="G18" s="20"/>
      <c r="H18" s="10">
        <v>4</v>
      </c>
      <c r="I18" s="10">
        <v>4</v>
      </c>
      <c r="J18" s="10"/>
    </row>
    <row r="19" ht="41" customHeight="1" spans="1:10">
      <c r="A19" s="15"/>
      <c r="B19" s="21"/>
      <c r="C19" s="22"/>
      <c r="D19" s="10" t="s">
        <v>46</v>
      </c>
      <c r="E19" s="6" t="s">
        <v>47</v>
      </c>
      <c r="F19" s="19" t="s">
        <v>47</v>
      </c>
      <c r="G19" s="20"/>
      <c r="H19" s="10">
        <v>4</v>
      </c>
      <c r="I19" s="10">
        <v>4</v>
      </c>
      <c r="J19" s="10"/>
    </row>
    <row r="20" ht="64" customHeight="1" spans="1:10">
      <c r="A20" s="15"/>
      <c r="B20" s="21"/>
      <c r="C20" s="22"/>
      <c r="D20" s="10" t="s">
        <v>48</v>
      </c>
      <c r="E20" s="6" t="s">
        <v>49</v>
      </c>
      <c r="F20" s="19" t="s">
        <v>49</v>
      </c>
      <c r="G20" s="20"/>
      <c r="H20" s="10">
        <v>4</v>
      </c>
      <c r="I20" s="10">
        <v>4</v>
      </c>
      <c r="J20" s="10"/>
    </row>
    <row r="21" ht="66" customHeight="1" spans="1:10">
      <c r="A21" s="15"/>
      <c r="B21" s="21"/>
      <c r="C21" s="22"/>
      <c r="D21" s="10" t="s">
        <v>50</v>
      </c>
      <c r="E21" s="6" t="s">
        <v>51</v>
      </c>
      <c r="F21" s="19" t="s">
        <v>51</v>
      </c>
      <c r="G21" s="20"/>
      <c r="H21" s="10">
        <v>4</v>
      </c>
      <c r="I21" s="10">
        <v>4</v>
      </c>
      <c r="J21" s="10"/>
    </row>
    <row r="22" ht="41" customHeight="1" spans="1:10">
      <c r="A22" s="15"/>
      <c r="B22" s="21"/>
      <c r="C22" s="27"/>
      <c r="D22" s="10" t="s">
        <v>52</v>
      </c>
      <c r="E22" s="6" t="s">
        <v>53</v>
      </c>
      <c r="F22" s="19" t="s">
        <v>54</v>
      </c>
      <c r="G22" s="20"/>
      <c r="H22" s="10">
        <v>4</v>
      </c>
      <c r="I22" s="10">
        <v>4</v>
      </c>
      <c r="J22" s="6"/>
    </row>
    <row r="23" s="1" customFormat="1" ht="51" customHeight="1" spans="1:10">
      <c r="A23" s="28"/>
      <c r="B23" s="21"/>
      <c r="C23" s="12" t="s">
        <v>55</v>
      </c>
      <c r="D23" s="10" t="s">
        <v>56</v>
      </c>
      <c r="E23" s="29">
        <v>1</v>
      </c>
      <c r="F23" s="26">
        <v>1</v>
      </c>
      <c r="G23" s="20"/>
      <c r="H23" s="10">
        <v>4</v>
      </c>
      <c r="I23" s="10">
        <v>4</v>
      </c>
      <c r="J23" s="12"/>
    </row>
    <row r="24" ht="41" customHeight="1" spans="1:10">
      <c r="A24" s="15"/>
      <c r="B24" s="10" t="s">
        <v>57</v>
      </c>
      <c r="C24" s="17" t="s">
        <v>58</v>
      </c>
      <c r="D24" s="10" t="s">
        <v>59</v>
      </c>
      <c r="E24" s="10" t="s">
        <v>60</v>
      </c>
      <c r="F24" s="19" t="s">
        <v>61</v>
      </c>
      <c r="G24" s="20"/>
      <c r="H24" s="10">
        <v>8</v>
      </c>
      <c r="I24" s="10">
        <v>8</v>
      </c>
      <c r="J24" s="6"/>
    </row>
    <row r="25" ht="38" customHeight="1" spans="1:10">
      <c r="A25" s="15"/>
      <c r="B25" s="10"/>
      <c r="C25" s="30"/>
      <c r="D25" s="10" t="s">
        <v>62</v>
      </c>
      <c r="E25" s="10" t="s">
        <v>63</v>
      </c>
      <c r="F25" s="19" t="s">
        <v>64</v>
      </c>
      <c r="G25" s="20"/>
      <c r="H25" s="10">
        <v>8</v>
      </c>
      <c r="I25" s="10">
        <v>8</v>
      </c>
      <c r="J25" s="6"/>
    </row>
    <row r="26" ht="38" customHeight="1" spans="1:10">
      <c r="A26" s="15"/>
      <c r="B26" s="21" t="s">
        <v>65</v>
      </c>
      <c r="C26" s="17" t="s">
        <v>66</v>
      </c>
      <c r="D26" s="10" t="s">
        <v>67</v>
      </c>
      <c r="E26" s="10" t="s">
        <v>68</v>
      </c>
      <c r="F26" s="19" t="s">
        <v>69</v>
      </c>
      <c r="G26" s="20"/>
      <c r="H26" s="10">
        <v>2</v>
      </c>
      <c r="I26" s="10">
        <v>2</v>
      </c>
      <c r="J26" s="6"/>
    </row>
    <row r="27" ht="38" customHeight="1" spans="1:10">
      <c r="A27" s="15"/>
      <c r="B27" s="21"/>
      <c r="C27" s="21"/>
      <c r="D27" s="10" t="s">
        <v>70</v>
      </c>
      <c r="E27" s="10" t="s">
        <v>71</v>
      </c>
      <c r="F27" s="19" t="s">
        <v>72</v>
      </c>
      <c r="G27" s="20"/>
      <c r="H27" s="10">
        <v>2</v>
      </c>
      <c r="I27" s="10">
        <v>2</v>
      </c>
      <c r="J27" s="6"/>
    </row>
    <row r="28" ht="38" customHeight="1" spans="1:10">
      <c r="A28" s="15"/>
      <c r="B28" s="21"/>
      <c r="C28" s="21"/>
      <c r="D28" s="10" t="s">
        <v>73</v>
      </c>
      <c r="E28" s="10" t="s">
        <v>74</v>
      </c>
      <c r="F28" s="19" t="s">
        <v>75</v>
      </c>
      <c r="G28" s="20"/>
      <c r="H28" s="10">
        <v>2</v>
      </c>
      <c r="I28" s="10">
        <v>2</v>
      </c>
      <c r="J28" s="6"/>
    </row>
    <row r="29" ht="38" customHeight="1" spans="1:10">
      <c r="A29" s="15"/>
      <c r="B29" s="21"/>
      <c r="C29" s="21"/>
      <c r="D29" s="10" t="s">
        <v>76</v>
      </c>
      <c r="E29" s="10" t="s">
        <v>77</v>
      </c>
      <c r="F29" s="19" t="s">
        <v>78</v>
      </c>
      <c r="G29" s="20"/>
      <c r="H29" s="10">
        <v>2</v>
      </c>
      <c r="I29" s="10">
        <v>2</v>
      </c>
      <c r="J29" s="6"/>
    </row>
    <row r="30" ht="38" customHeight="1" spans="1:10">
      <c r="A30" s="15"/>
      <c r="B30" s="21"/>
      <c r="C30" s="21"/>
      <c r="D30" s="10" t="s">
        <v>79</v>
      </c>
      <c r="E30" s="10" t="s">
        <v>80</v>
      </c>
      <c r="F30" s="19" t="s">
        <v>81</v>
      </c>
      <c r="G30" s="20"/>
      <c r="H30" s="10">
        <v>2</v>
      </c>
      <c r="I30" s="10">
        <v>2</v>
      </c>
      <c r="J30" s="6"/>
    </row>
    <row r="31" ht="38" customHeight="1" spans="1:10">
      <c r="A31" s="15"/>
      <c r="B31" s="21"/>
      <c r="C31" s="21"/>
      <c r="D31" s="10" t="s">
        <v>82</v>
      </c>
      <c r="E31" s="10" t="s">
        <v>83</v>
      </c>
      <c r="F31" s="19" t="s">
        <v>84</v>
      </c>
      <c r="G31" s="20"/>
      <c r="H31" s="10">
        <v>2</v>
      </c>
      <c r="I31" s="10">
        <v>2</v>
      </c>
      <c r="J31" s="6"/>
    </row>
    <row r="32" ht="38" customHeight="1" spans="1:10">
      <c r="A32" s="15"/>
      <c r="B32" s="21"/>
      <c r="C32" s="21"/>
      <c r="D32" s="10" t="s">
        <v>85</v>
      </c>
      <c r="E32" s="10" t="s">
        <v>86</v>
      </c>
      <c r="F32" s="19" t="s">
        <v>87</v>
      </c>
      <c r="G32" s="20"/>
      <c r="H32" s="10">
        <v>2</v>
      </c>
      <c r="I32" s="10">
        <v>2</v>
      </c>
      <c r="J32" s="6"/>
    </row>
    <row r="33" ht="38" customHeight="1" spans="1:10">
      <c r="A33" s="15"/>
      <c r="B33" s="21"/>
      <c r="C33" s="21"/>
      <c r="D33" s="10" t="s">
        <v>88</v>
      </c>
      <c r="E33" s="10" t="s">
        <v>68</v>
      </c>
      <c r="F33" s="19" t="s">
        <v>89</v>
      </c>
      <c r="G33" s="20"/>
      <c r="H33" s="10">
        <v>2</v>
      </c>
      <c r="I33" s="10">
        <v>2</v>
      </c>
      <c r="J33" s="6"/>
    </row>
    <row r="34" ht="38" customHeight="1" spans="1:10">
      <c r="A34" s="15"/>
      <c r="B34" s="21"/>
      <c r="C34" s="21"/>
      <c r="D34" s="10" t="s">
        <v>90</v>
      </c>
      <c r="E34" s="10" t="s">
        <v>91</v>
      </c>
      <c r="F34" s="19" t="s">
        <v>92</v>
      </c>
      <c r="G34" s="20"/>
      <c r="H34" s="10">
        <v>2</v>
      </c>
      <c r="I34" s="10">
        <v>2</v>
      </c>
      <c r="J34" s="6"/>
    </row>
    <row r="35" ht="38" customHeight="1" spans="1:10">
      <c r="A35" s="15"/>
      <c r="B35" s="21"/>
      <c r="C35" s="21"/>
      <c r="D35" s="10" t="s">
        <v>93</v>
      </c>
      <c r="E35" s="10" t="s">
        <v>94</v>
      </c>
      <c r="F35" s="19" t="s">
        <v>95</v>
      </c>
      <c r="G35" s="20"/>
      <c r="H35" s="10">
        <v>2</v>
      </c>
      <c r="I35" s="10">
        <v>2</v>
      </c>
      <c r="J35" s="6"/>
    </row>
    <row r="36" ht="31.5" spans="1:10">
      <c r="A36" s="15"/>
      <c r="B36" s="21"/>
      <c r="C36" s="30"/>
      <c r="D36" s="10" t="s">
        <v>96</v>
      </c>
      <c r="E36" s="10" t="s">
        <v>97</v>
      </c>
      <c r="F36" s="19" t="s">
        <v>98</v>
      </c>
      <c r="G36" s="20"/>
      <c r="H36" s="10">
        <v>2</v>
      </c>
      <c r="I36" s="10">
        <v>2</v>
      </c>
      <c r="J36" s="6"/>
    </row>
    <row r="37" ht="40" customHeight="1" spans="1:10">
      <c r="A37" s="15"/>
      <c r="B37" s="30"/>
      <c r="C37" s="10" t="s">
        <v>99</v>
      </c>
      <c r="D37" s="10" t="s">
        <v>100</v>
      </c>
      <c r="E37" s="10" t="s">
        <v>101</v>
      </c>
      <c r="F37" s="19" t="s">
        <v>101</v>
      </c>
      <c r="G37" s="20"/>
      <c r="H37" s="10">
        <v>2</v>
      </c>
      <c r="I37" s="10">
        <v>1</v>
      </c>
      <c r="J37" s="10" t="s">
        <v>102</v>
      </c>
    </row>
    <row r="38" ht="51" customHeight="1" spans="1:10">
      <c r="A38" s="15"/>
      <c r="B38" s="10" t="s">
        <v>103</v>
      </c>
      <c r="C38" s="10" t="s">
        <v>104</v>
      </c>
      <c r="D38" s="10" t="s">
        <v>105</v>
      </c>
      <c r="E38" s="10" t="s">
        <v>106</v>
      </c>
      <c r="F38" s="31">
        <v>0.995</v>
      </c>
      <c r="G38" s="20"/>
      <c r="H38" s="10">
        <v>10</v>
      </c>
      <c r="I38" s="10">
        <v>10</v>
      </c>
      <c r="J38" s="10"/>
    </row>
    <row r="39" ht="27" customHeight="1" spans="1:10">
      <c r="A39" s="32" t="s">
        <v>107</v>
      </c>
      <c r="B39" s="32"/>
      <c r="C39" s="32"/>
      <c r="D39" s="32"/>
      <c r="E39" s="32"/>
      <c r="F39" s="32"/>
      <c r="G39" s="32"/>
      <c r="H39" s="32">
        <v>100</v>
      </c>
      <c r="I39" s="38">
        <f>SUM(I14:I38)+J7</f>
        <v>98.888136714647</v>
      </c>
      <c r="J39" s="6"/>
    </row>
    <row r="40" ht="161" customHeight="1" spans="1:10">
      <c r="A40" s="33" t="s">
        <v>108</v>
      </c>
      <c r="B40" s="34"/>
      <c r="C40" s="34"/>
      <c r="D40" s="34"/>
      <c r="E40" s="34"/>
      <c r="F40" s="34"/>
      <c r="G40" s="34"/>
      <c r="H40" s="34"/>
      <c r="I40" s="34"/>
      <c r="J40" s="34"/>
    </row>
  </sheetData>
  <mergeCells count="4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A39:G39"/>
    <mergeCell ref="A40:J40"/>
    <mergeCell ref="A11:A12"/>
    <mergeCell ref="A13:A38"/>
    <mergeCell ref="B14:B23"/>
    <mergeCell ref="B24:B25"/>
    <mergeCell ref="B26:B37"/>
    <mergeCell ref="C14:C22"/>
    <mergeCell ref="C24:C25"/>
    <mergeCell ref="C26:C36"/>
    <mergeCell ref="A6:C10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16" sqref="L16"/>
    </sheetView>
  </sheetViews>
  <sheetFormatPr defaultColWidth="9" defaultRowHeight="13.8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2015-06-07T18:17:00Z</dcterms:created>
  <cp:lastPrinted>2020-04-25T02:17:00Z</cp:lastPrinted>
  <dcterms:modified xsi:type="dcterms:W3CDTF">2025-08-26T07:28:21Z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