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<sst xmlns="http://schemas.openxmlformats.org/spreadsheetml/2006/main" count="114" uniqueCount="92">
  <si>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</si>
  <si>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</si>
  <si>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</si>
  <si>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</si>
  <si>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创新团队（现代农业产业技术体系北京市智能温室蔬菜创新团队建设项目-温室数字化控制系统研究及应用岗位专家）</t>
  </si>
  <si>
    <t>主管部门</t>
  </si>
  <si>
    <t>北京市农业农村局</t>
  </si>
  <si>
    <t>实施单位</t>
  </si>
  <si>
    <t>北京市数字农业农村促进中心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</si>
  <si>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</si>
  <si>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</si>
  <si>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</si>
  <si>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</si>
  <si>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</si>
  <si>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</si>
  <si>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</si>
  <si>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</si>
  <si>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</si>
  <si>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</si>
  <si>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</si>
  <si>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</si>
  <si>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</si>
  <si>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</si>
  <si>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本项目将围绕智能连栋温室环境智能调控国产化技术的迭代发展，研发1款具有高集成、可扩展、低功耗、高精度等特征的温室环境数据采集装置，并构建智能连栋温室数据监测子系统，实现温度、空气湿度、光照强度、二氧化碳浓度等环境参数的精准感知，为智能连栋温室数字化控制系统提供支撑。同时，深入分析国内外知名的温室环境数字化控制系统，总结智能连栋温室环境数字化控制技术的技术关键点和难点，形成相应的分析报告，为后续的技术整合与熟化应用提供保障。</t>
  </si>
  <si>
    <t>1.完成研发具有高集成、可扩展、低功耗、高精度等特征的温室环境数据采集装置。
2.完成构建智能连栋温室数据监测子系统，实现温度、空气湿度、光照强度、二氧化碳浓度等环境参数的精准感知，为智能连栋温室数字化控制系统提供支撑。
3.完成撰写智能连栋温室环境数字化控制技术分析报告。</t>
  </si>
  <si>
    <t>绩效指标</t>
  </si>
  <si>
    <t>一级指标</t>
  </si>
  <si>
    <t>二级指标</t>
  </si>
  <si>
    <t>三级指标</t>
  </si>
  <si>
    <t>年度指标值(A)</t>
  </si>
  <si>
    <t>实际完成值(B)</t>
  </si>
  <si>
    <t>分值</t>
  </si>
  <si>
    <t>偏差原因分析及改进措施</t>
  </si>
  <si>
    <t>产出指标</t>
  </si>
  <si>
    <t>数量指标</t>
  </si>
  <si>
    <t>发表相关文章数量</t>
  </si>
  <si>
    <t>≥2篇</t>
  </si>
  <si>
    <t>2篇</t>
  </si>
  <si>
    <t>申请专利数量</t>
  </si>
  <si>
    <t>=1个</t>
  </si>
  <si>
    <t>2个</t>
  </si>
  <si>
    <t>研发温室环境数据采集装置</t>
  </si>
  <si>
    <t>=1套</t>
  </si>
  <si>
    <t>1套</t>
  </si>
  <si>
    <t>开展调研和技术指导活动</t>
  </si>
  <si>
    <t>≥5次</t>
  </si>
  <si>
    <t>10次</t>
  </si>
  <si>
    <t>撰写智能连栋温室环境数字化控制技术分析报告</t>
  </si>
  <si>
    <t>=1篇</t>
  </si>
  <si>
    <t>1篇</t>
  </si>
  <si>
    <t>构建智能连栋温室数据监测子系统</t>
  </si>
  <si>
    <t>获得计算机软件著作权数量</t>
  </si>
  <si>
    <t>=2项</t>
  </si>
  <si>
    <t>2项</t>
  </si>
  <si>
    <t>质量指标</t>
  </si>
  <si>
    <t>温室环境数据采集装置误差率</t>
  </si>
  <si>
    <t>≤5%</t>
  </si>
  <si>
    <t>智能连栋温室数据监测子系统故障率</t>
  </si>
  <si>
    <t>≤1%</t>
  </si>
  <si>
    <t>时效指标</t>
  </si>
  <si>
    <t>在试点园区连栋温室环境数据精准感知装置的安装部署，以及相关技术培训及应用推广工作</t>
  </si>
  <si>
    <t>≤11月</t>
  </si>
  <si>
    <t>11月</t>
  </si>
  <si>
    <t>对京郊智能边栋温室深入调研，掌握当前农业运输装备在实际应用中应用现状和存在的问题，确定项目实施方案</t>
  </si>
  <si>
    <t>≤8月</t>
  </si>
  <si>
    <t>8月</t>
  </si>
  <si>
    <t>完成项目实施收尾工作，撰写验收材料，完成项目验收</t>
  </si>
  <si>
    <t>≤12月</t>
  </si>
  <si>
    <t>执行中</t>
  </si>
  <si>
    <t>项目进行中，预计６月底前完成</t>
  </si>
  <si>
    <t>成本指标</t>
  </si>
  <si>
    <t>经济成本指标</t>
  </si>
  <si>
    <t>无</t>
  </si>
  <si>
    <t>社会成本指标</t>
  </si>
  <si>
    <t>生态成本指标</t>
  </si>
  <si>
    <t>效果指标</t>
  </si>
  <si>
    <t>经济效益
指标</t>
  </si>
  <si>
    <t>本项目通过智能连栋温室环境国产化数字化控制技术的相关研究，实现对大型智能连栋温室环境的精准监感知，降低生产园区智能化技术的应用成本。</t>
  </si>
  <si>
    <t>定性</t>
  </si>
  <si>
    <t>项目进行中，无法体现效益情况</t>
  </si>
  <si>
    <t>社会效益
指标</t>
  </si>
  <si>
    <t>项目将推动智能连栋温室环境智能调控相关装备和软件系统的国产化迭代，有利于推进设施农业生产向智能化发展，为提高我市设施农业信息化的整体水平、推动智能农业快速发展起到重要作用。</t>
  </si>
  <si>
    <t>生态效益
指标</t>
  </si>
  <si>
    <t>项目将对智能连栋温室进行智能感知，为后续温室精准调控提供金数据支撑，实现温室资源的节约化利用，对发展集约的可持续的生态农业起到推动作用。</t>
  </si>
  <si>
    <t>可持续影响指标</t>
  </si>
  <si>
    <t>满意度
指标</t>
  </si>
  <si>
    <t>服务对象满意度指标</t>
  </si>
  <si>
    <t>服务用户满意度</t>
  </si>
  <si>
    <t>≥95%</t>
  </si>
  <si>
    <t>项目进行中，无法体现满意度情况</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</si>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</sst>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7">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176" fontId="5"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177" fontId="6" fillId="0" borderId="1" xfId="0" applyNumberFormat="1" applyFont="1" applyBorder="1" applyAlignment="1">
      <alignment horizontal="center" vertical="center"/>
    </xf>
    <xf numFmtId="0" fontId="4" fillId="0" borderId="1" xfId="0" applyFont="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5" zoomScaleNormal="100" topLeftCell="A30" workbookViewId="0">
      <selection activeCell="J25" sqref="J25:J33"/>
    </sheetView>
  </sheetViews>
  <sheetFormatPr defaultColWidth="9" defaultRowHeight="14"/>
  <cols>
    <col min="1" max="1" width="5.33333333333333" customWidth="1"/>
    <col min="2" max="2" width="7.75" customWidth="1"/>
    <col min="3" max="3" width="12.25" customWidth="1"/>
    <col min="4" max="4" width="28.1" customWidth="1"/>
    <col min="5" max="5" width="19.5" customWidth="1"/>
    <col min="6" max="6" width="13.3333333333333" customWidth="1"/>
    <col min="7" max="7" width="16.8583333333333" customWidth="1"/>
    <col min="8" max="8" width="12.5" customWidth="1"/>
    <col min="9" max="9" width="11" customWidth="1"/>
    <col min="10" max="10" width="25.2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11">
        <v>50</v>
      </c>
      <c r="F7" s="11">
        <v>50</v>
      </c>
      <c r="G7" s="12">
        <f>G8</f>
        <v>41.9727</v>
      </c>
      <c r="H7" s="5">
        <v>10</v>
      </c>
      <c r="I7" s="33">
        <f>G7/F7</f>
        <v>0.839454</v>
      </c>
      <c r="J7" s="34">
        <f>10*I7</f>
        <v>8.39454</v>
      </c>
    </row>
    <row r="8" ht="15" spans="1:10">
      <c r="A8" s="9"/>
      <c r="B8" s="9"/>
      <c r="C8" s="9"/>
      <c r="D8" s="13" t="s">
        <v>17</v>
      </c>
      <c r="E8" s="11">
        <v>50</v>
      </c>
      <c r="F8" s="11">
        <v>50</v>
      </c>
      <c r="G8" s="12">
        <v>41.9727</v>
      </c>
      <c r="H8" s="5"/>
      <c r="I8" s="33"/>
      <c r="J8" s="9"/>
    </row>
    <row r="9" ht="25" customHeight="1" spans="1:10">
      <c r="A9" s="9"/>
      <c r="B9" s="9"/>
      <c r="C9" s="9"/>
      <c r="D9" s="5" t="s">
        <v>18</v>
      </c>
      <c r="E9" s="5"/>
      <c r="F9" s="5"/>
      <c r="G9" s="5"/>
      <c r="H9" s="5"/>
      <c r="I9" s="33"/>
      <c r="J9" s="9"/>
    </row>
    <row r="10" ht="19" customHeight="1" spans="1:10">
      <c r="A10" s="9"/>
      <c r="B10" s="9"/>
      <c r="C10" s="9"/>
      <c r="D10" s="14" t="s">
        <v>19</v>
      </c>
      <c r="E10" s="5"/>
      <c r="F10" s="5"/>
      <c r="G10" s="5"/>
      <c r="H10" s="5"/>
      <c r="I10" s="33"/>
      <c r="J10" s="9"/>
    </row>
    <row r="11" ht="26" customHeight="1" spans="1:10">
      <c r="A11" s="15" t="s">
        <v>20</v>
      </c>
      <c r="B11" s="9" t="s">
        <v>21</v>
      </c>
      <c r="C11" s="9"/>
      <c r="D11" s="9"/>
      <c r="E11" s="9"/>
      <c r="F11" s="9" t="s">
        <v>22</v>
      </c>
      <c r="G11" s="9"/>
      <c r="H11" s="9"/>
      <c r="I11" s="9"/>
      <c r="J11" s="9"/>
    </row>
    <row r="12" ht="127" customHeight="1" spans="1:10">
      <c r="A12" s="15"/>
      <c r="B12" s="9" t="s">
        <v>23</v>
      </c>
      <c r="C12" s="9"/>
      <c r="D12" s="9"/>
      <c r="E12" s="9"/>
      <c r="F12" s="13" t="s">
        <v>24</v>
      </c>
      <c r="G12" s="13"/>
      <c r="H12" s="13"/>
      <c r="I12" s="13"/>
      <c r="J12" s="13"/>
    </row>
    <row r="13" ht="30" spans="1:10">
      <c r="A13" s="15" t="s">
        <v>25</v>
      </c>
      <c r="B13" s="9" t="s">
        <v>26</v>
      </c>
      <c r="C13" s="5" t="s">
        <v>27</v>
      </c>
      <c r="D13" s="5" t="s">
        <v>28</v>
      </c>
      <c r="E13" s="5" t="s">
        <v>29</v>
      </c>
      <c r="F13" s="9" t="s">
        <v>30</v>
      </c>
      <c r="G13" s="9"/>
      <c r="H13" s="9" t="s">
        <v>31</v>
      </c>
      <c r="I13" s="9" t="s">
        <v>15</v>
      </c>
      <c r="J13" s="9" t="s">
        <v>32</v>
      </c>
    </row>
    <row r="14" ht="41" customHeight="1" spans="1:10">
      <c r="A14" s="15"/>
      <c r="B14" s="16" t="s">
        <v>33</v>
      </c>
      <c r="C14" s="17" t="s">
        <v>34</v>
      </c>
      <c r="D14" s="5" t="s">
        <v>35</v>
      </c>
      <c r="E14" s="5" t="s">
        <v>36</v>
      </c>
      <c r="F14" s="5" t="s">
        <v>37</v>
      </c>
      <c r="G14" s="5"/>
      <c r="H14" s="9">
        <v>4</v>
      </c>
      <c r="I14" s="9">
        <v>4</v>
      </c>
      <c r="J14" s="9"/>
    </row>
    <row r="15" ht="62" customHeight="1" spans="1:10">
      <c r="A15" s="15"/>
      <c r="B15" s="18"/>
      <c r="C15" s="19"/>
      <c r="D15" s="20" t="s">
        <v>38</v>
      </c>
      <c r="E15" s="37" t="s">
        <v>39</v>
      </c>
      <c r="F15" s="21" t="s">
        <v>40</v>
      </c>
      <c r="G15" s="22"/>
      <c r="H15" s="9">
        <v>4</v>
      </c>
      <c r="I15" s="9">
        <v>4</v>
      </c>
      <c r="J15" s="9"/>
    </row>
    <row r="16" ht="41" customHeight="1" spans="1:10">
      <c r="A16" s="15"/>
      <c r="B16" s="18"/>
      <c r="C16" s="19"/>
      <c r="D16" s="9" t="s">
        <v>41</v>
      </c>
      <c r="E16" s="37" t="s">
        <v>42</v>
      </c>
      <c r="F16" s="21" t="s">
        <v>43</v>
      </c>
      <c r="G16" s="22"/>
      <c r="H16" s="9">
        <v>4</v>
      </c>
      <c r="I16" s="9">
        <v>4</v>
      </c>
      <c r="J16" s="9"/>
    </row>
    <row r="17" ht="41" customHeight="1" spans="1:10">
      <c r="A17" s="15"/>
      <c r="B17" s="18"/>
      <c r="C17" s="19"/>
      <c r="D17" s="9" t="s">
        <v>44</v>
      </c>
      <c r="E17" s="5" t="s">
        <v>45</v>
      </c>
      <c r="F17" s="21" t="s">
        <v>46</v>
      </c>
      <c r="G17" s="22"/>
      <c r="H17" s="9">
        <v>4</v>
      </c>
      <c r="I17" s="9">
        <v>4</v>
      </c>
      <c r="J17" s="9"/>
    </row>
    <row r="18" ht="41" customHeight="1" spans="1:10">
      <c r="A18" s="15"/>
      <c r="B18" s="18"/>
      <c r="C18" s="19"/>
      <c r="D18" s="9" t="s">
        <v>47</v>
      </c>
      <c r="E18" s="37" t="s">
        <v>48</v>
      </c>
      <c r="F18" s="21" t="s">
        <v>49</v>
      </c>
      <c r="G18" s="22"/>
      <c r="H18" s="9">
        <v>4</v>
      </c>
      <c r="I18" s="9">
        <v>4</v>
      </c>
      <c r="J18" s="9"/>
    </row>
    <row r="19" ht="41" customHeight="1" spans="1:10">
      <c r="A19" s="15"/>
      <c r="B19" s="18"/>
      <c r="C19" s="19"/>
      <c r="D19" s="9" t="s">
        <v>50</v>
      </c>
      <c r="E19" s="37" t="s">
        <v>42</v>
      </c>
      <c r="F19" s="21" t="s">
        <v>43</v>
      </c>
      <c r="G19" s="22"/>
      <c r="H19" s="9">
        <v>4</v>
      </c>
      <c r="I19" s="9">
        <v>4</v>
      </c>
      <c r="J19" s="9"/>
    </row>
    <row r="20" ht="41" customHeight="1" spans="1:10">
      <c r="A20" s="15"/>
      <c r="B20" s="18"/>
      <c r="C20" s="23"/>
      <c r="D20" s="9" t="s">
        <v>51</v>
      </c>
      <c r="E20" s="37" t="s">
        <v>52</v>
      </c>
      <c r="F20" s="5" t="s">
        <v>53</v>
      </c>
      <c r="G20" s="5"/>
      <c r="H20" s="9">
        <v>4</v>
      </c>
      <c r="I20" s="9">
        <v>4</v>
      </c>
      <c r="J20" s="5"/>
    </row>
    <row r="21" s="1" customFormat="1" ht="41" customHeight="1" spans="1:10">
      <c r="A21" s="24"/>
      <c r="B21" s="18"/>
      <c r="C21" s="25" t="s">
        <v>54</v>
      </c>
      <c r="D21" s="20" t="s">
        <v>55</v>
      </c>
      <c r="E21" s="26" t="s">
        <v>56</v>
      </c>
      <c r="F21" s="26">
        <v>0</v>
      </c>
      <c r="G21" s="20"/>
      <c r="H21" s="20">
        <v>5</v>
      </c>
      <c r="I21" s="20">
        <v>5</v>
      </c>
      <c r="J21" s="35"/>
    </row>
    <row r="22" s="1" customFormat="1" ht="41" customHeight="1" spans="1:10">
      <c r="A22" s="24"/>
      <c r="B22" s="18"/>
      <c r="C22" s="27"/>
      <c r="D22" s="20" t="s">
        <v>57</v>
      </c>
      <c r="E22" s="26" t="s">
        <v>58</v>
      </c>
      <c r="F22" s="26">
        <v>0</v>
      </c>
      <c r="G22" s="20"/>
      <c r="H22" s="20">
        <v>5</v>
      </c>
      <c r="I22" s="20">
        <v>5</v>
      </c>
      <c r="J22" s="35"/>
    </row>
    <row r="23" s="1" customFormat="1" ht="71" customHeight="1" spans="1:10">
      <c r="A23" s="24"/>
      <c r="B23" s="18"/>
      <c r="C23" s="17" t="s">
        <v>59</v>
      </c>
      <c r="D23" s="20" t="s">
        <v>60</v>
      </c>
      <c r="E23" s="20" t="s">
        <v>61</v>
      </c>
      <c r="F23" s="20" t="s">
        <v>62</v>
      </c>
      <c r="G23" s="20"/>
      <c r="H23" s="20">
        <v>4</v>
      </c>
      <c r="I23" s="20">
        <v>4</v>
      </c>
      <c r="J23" s="35"/>
    </row>
    <row r="24" s="1" customFormat="1" ht="75" customHeight="1" spans="1:10">
      <c r="A24" s="24"/>
      <c r="B24" s="18"/>
      <c r="C24" s="19"/>
      <c r="D24" s="20" t="s">
        <v>63</v>
      </c>
      <c r="E24" s="20" t="s">
        <v>64</v>
      </c>
      <c r="F24" s="20" t="s">
        <v>65</v>
      </c>
      <c r="G24" s="20"/>
      <c r="H24" s="20">
        <v>4</v>
      </c>
      <c r="I24" s="20">
        <v>4</v>
      </c>
      <c r="J24" s="35"/>
    </row>
    <row r="25" ht="41" customHeight="1" spans="1:10">
      <c r="A25" s="15"/>
      <c r="B25" s="28"/>
      <c r="C25" s="23"/>
      <c r="D25" s="9" t="s">
        <v>66</v>
      </c>
      <c r="E25" s="9" t="s">
        <v>67</v>
      </c>
      <c r="F25" s="9" t="s">
        <v>68</v>
      </c>
      <c r="G25" s="9"/>
      <c r="H25" s="9">
        <v>4</v>
      </c>
      <c r="I25" s="9">
        <v>3.5</v>
      </c>
      <c r="J25" s="9" t="s">
        <v>69</v>
      </c>
    </row>
    <row r="26" ht="38" customHeight="1" spans="1:10">
      <c r="A26" s="15"/>
      <c r="B26" s="16" t="s">
        <v>70</v>
      </c>
      <c r="C26" s="9" t="s">
        <v>71</v>
      </c>
      <c r="D26" s="9" t="s">
        <v>72</v>
      </c>
      <c r="E26" s="9" t="s">
        <v>72</v>
      </c>
      <c r="F26" s="9" t="s">
        <v>72</v>
      </c>
      <c r="G26" s="9"/>
      <c r="H26" s="9">
        <v>0</v>
      </c>
      <c r="I26" s="9">
        <v>0</v>
      </c>
      <c r="J26" s="5"/>
    </row>
    <row r="27" ht="38" customHeight="1" spans="1:10">
      <c r="A27" s="15"/>
      <c r="B27" s="18"/>
      <c r="C27" s="9" t="s">
        <v>73</v>
      </c>
      <c r="D27" s="9" t="s">
        <v>72</v>
      </c>
      <c r="E27" s="9" t="s">
        <v>72</v>
      </c>
      <c r="F27" s="9" t="s">
        <v>72</v>
      </c>
      <c r="G27" s="9"/>
      <c r="H27" s="9">
        <v>0</v>
      </c>
      <c r="I27" s="9">
        <v>0</v>
      </c>
      <c r="J27" s="5"/>
    </row>
    <row r="28" ht="38" customHeight="1" spans="1:10">
      <c r="A28" s="15"/>
      <c r="B28" s="28"/>
      <c r="C28" s="9" t="s">
        <v>74</v>
      </c>
      <c r="D28" s="9" t="s">
        <v>72</v>
      </c>
      <c r="E28" s="9" t="s">
        <v>72</v>
      </c>
      <c r="F28" s="9" t="s">
        <v>72</v>
      </c>
      <c r="G28" s="9"/>
      <c r="H28" s="9">
        <v>0</v>
      </c>
      <c r="I28" s="9">
        <v>0</v>
      </c>
      <c r="J28" s="5"/>
    </row>
    <row r="29" ht="90" spans="1:10">
      <c r="A29" s="15"/>
      <c r="B29" s="29" t="s">
        <v>75</v>
      </c>
      <c r="C29" s="29" t="s">
        <v>76</v>
      </c>
      <c r="D29" s="9" t="s">
        <v>77</v>
      </c>
      <c r="E29" s="9" t="s">
        <v>78</v>
      </c>
      <c r="F29" s="9" t="s">
        <v>68</v>
      </c>
      <c r="G29" s="9"/>
      <c r="H29" s="9">
        <v>10</v>
      </c>
      <c r="I29" s="5">
        <v>9</v>
      </c>
      <c r="J29" s="9" t="s">
        <v>79</v>
      </c>
    </row>
    <row r="30" ht="105" spans="1:10">
      <c r="A30" s="15"/>
      <c r="B30" s="29"/>
      <c r="C30" s="29" t="s">
        <v>80</v>
      </c>
      <c r="D30" s="9" t="s">
        <v>81</v>
      </c>
      <c r="E30" s="9" t="s">
        <v>78</v>
      </c>
      <c r="F30" s="9" t="s">
        <v>68</v>
      </c>
      <c r="G30" s="9"/>
      <c r="H30" s="9">
        <v>10</v>
      </c>
      <c r="I30" s="5">
        <v>9</v>
      </c>
      <c r="J30" s="9" t="s">
        <v>79</v>
      </c>
    </row>
    <row r="31" ht="94" customHeight="1" spans="1:10">
      <c r="A31" s="15"/>
      <c r="B31" s="29"/>
      <c r="C31" s="29" t="s">
        <v>82</v>
      </c>
      <c r="D31" s="9" t="s">
        <v>83</v>
      </c>
      <c r="E31" s="9" t="s">
        <v>78</v>
      </c>
      <c r="F31" s="9" t="s">
        <v>68</v>
      </c>
      <c r="G31" s="9"/>
      <c r="H31" s="9">
        <v>10</v>
      </c>
      <c r="I31" s="5">
        <v>9</v>
      </c>
      <c r="J31" s="9" t="s">
        <v>79</v>
      </c>
    </row>
    <row r="32" ht="40" customHeight="1" spans="1:10">
      <c r="A32" s="15"/>
      <c r="B32" s="29"/>
      <c r="C32" s="29" t="s">
        <v>84</v>
      </c>
      <c r="D32" s="9" t="s">
        <v>72</v>
      </c>
      <c r="E32" s="9" t="s">
        <v>72</v>
      </c>
      <c r="F32" s="9" t="s">
        <v>72</v>
      </c>
      <c r="G32" s="9"/>
      <c r="H32" s="9">
        <v>0</v>
      </c>
      <c r="I32" s="9">
        <v>0</v>
      </c>
      <c r="J32" s="5"/>
    </row>
    <row r="33" ht="51" customHeight="1" spans="1:10">
      <c r="A33" s="15"/>
      <c r="B33" s="29" t="s">
        <v>85</v>
      </c>
      <c r="C33" s="29" t="s">
        <v>86</v>
      </c>
      <c r="D33" s="9" t="s">
        <v>87</v>
      </c>
      <c r="E33" s="5" t="s">
        <v>88</v>
      </c>
      <c r="F33" s="9" t="s">
        <v>68</v>
      </c>
      <c r="G33" s="9"/>
      <c r="H33" s="9">
        <v>10</v>
      </c>
      <c r="I33" s="5">
        <v>9</v>
      </c>
      <c r="J33" s="9" t="s">
        <v>89</v>
      </c>
    </row>
    <row r="34" ht="27" customHeight="1" spans="1:10">
      <c r="A34" s="30" t="s">
        <v>90</v>
      </c>
      <c r="B34" s="30"/>
      <c r="C34" s="30"/>
      <c r="D34" s="30"/>
      <c r="E34" s="30"/>
      <c r="F34" s="30"/>
      <c r="G34" s="30"/>
      <c r="H34" s="30">
        <v>100</v>
      </c>
      <c r="I34" s="36">
        <f>SUM(I14:I33)+J7</f>
        <v>93.89454</v>
      </c>
      <c r="J34" s="5"/>
    </row>
    <row r="35" ht="161" customHeight="1" spans="1:10">
      <c r="A35" s="31" t="s">
        <v>91</v>
      </c>
      <c r="B35" s="32"/>
      <c r="C35" s="32"/>
      <c r="D35" s="32"/>
      <c r="E35" s="32"/>
      <c r="F35" s="32"/>
      <c r="G35" s="32"/>
      <c r="H35" s="32"/>
      <c r="I35" s="32"/>
      <c r="J35" s="32"/>
    </row>
  </sheetData>
  <mergeCells count="43">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3:A33"/>
    <mergeCell ref="B14:B25"/>
    <mergeCell ref="B26:B28"/>
    <mergeCell ref="B29:B32"/>
    <mergeCell ref="C14:C20"/>
    <mergeCell ref="C21:C22"/>
    <mergeCell ref="C23:C25"/>
    <mergeCell ref="A6:C10"/>
  </mergeCells>
  <pageMargins left="0.708661417322835" right="0.511811023622047" top="0.551181102362205" bottom="0.551181102362205" header="0.31496062992126" footer="0.31496062992126"/>
  <pageSetup paperSize="9" scale="5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2015-06-10T10:17:00Z</dcterms:created>
  <cp:lastPrinted>2020-04-27T18:17:00Z</cp:lastPrinted>
  <dcterms:modified xsi:type="dcterms:W3CDTF">2025-08-26T07:33:01Z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6CE4467A7ECE45049E35829CA55B8585_13</vt:lpwstr>
  </property>
</Properties>
</file>